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16"/>
  </bookViews>
  <sheets>
    <sheet name="Verksamhetsåret 2010" sheetId="1" r:id="rId1"/>
    <sheet name="Budget 2011" sheetId="2" r:id="rId2"/>
    <sheet name="Verksamhetsåret 2011" sheetId="3" r:id="rId3"/>
    <sheet name="Budget 2012" sheetId="4" r:id="rId4"/>
    <sheet name="Verksamhetsåret 2012 " sheetId="5" r:id="rId5"/>
    <sheet name="Budget 2013" sheetId="6" r:id="rId6"/>
    <sheet name="Verksamhetsåret 2013" sheetId="7" r:id="rId7"/>
    <sheet name="Budget 2014" sheetId="8" r:id="rId8"/>
    <sheet name="Verksamhetsåret 2014" sheetId="9" r:id="rId9"/>
    <sheet name="Budget 2015" sheetId="10" r:id="rId10"/>
    <sheet name="Verksamhetsåret 2015" sheetId="11" r:id="rId11"/>
    <sheet name="Budget 2016" sheetId="12" r:id="rId12"/>
    <sheet name="2018" sheetId="13" r:id="rId13"/>
    <sheet name="budget 2020" sheetId="14" r:id="rId14"/>
    <sheet name="busget 2021" sheetId="15" r:id="rId15"/>
    <sheet name="budget 2023" sheetId="16" r:id="rId16"/>
    <sheet name="Budget 2024" sheetId="17" r:id="rId17"/>
    <sheet name="Budget 2019" sheetId="18" r:id="rId18"/>
  </sheets>
  <definedNames>
    <definedName name="_xlnm.Print_Area" localSheetId="6">'Verksamhetsåret 2013'!$A$1:$D$24</definedName>
    <definedName name="_xlnm.Print_Area" localSheetId="8">'Verksamhetsåret 2014'!$A$1:$D$24</definedName>
    <definedName name="_xlnm.Print_Area" localSheetId="10">'Verksamhetsåret 2015'!$A$1:$D$24</definedName>
    <definedName name="_xlnm.Print_Titles" localSheetId="1">'Budget 2011'!$1:$1</definedName>
    <definedName name="_xlnm.Print_Titles" localSheetId="3">'Budget 2012'!$1:$1</definedName>
    <definedName name="_xlnm.Print_Titles" localSheetId="5">'Budget 2013'!$1:$1</definedName>
    <definedName name="_xlnm.Print_Titles" localSheetId="7">'Budget 2014'!$1:$1</definedName>
    <definedName name="_xlnm.Print_Titles" localSheetId="9">'Budget 2015'!$1:$1</definedName>
    <definedName name="_xlnm.Print_Titles" localSheetId="11">'Budget 2016'!$1:$1</definedName>
    <definedName name="_xlnm.Print_Titles" localSheetId="0">'Verksamhetsåret 2010'!$1:$1</definedName>
    <definedName name="_xlnm.Print_Titles" localSheetId="2">'Verksamhetsåret 2011'!$1:$1</definedName>
    <definedName name="_xlnm.Print_Titles" localSheetId="4">'Verksamhetsåret 2012 '!$1:$1</definedName>
    <definedName name="_xlnm.Print_Titles" localSheetId="6">'Verksamhetsåret 2013'!$1:$1</definedName>
    <definedName name="_xlnm.Print_Titles" localSheetId="8">'Verksamhetsåret 2014'!$1:$1</definedName>
    <definedName name="_xlnm.Print_Titles" localSheetId="10">'Verksamhetsåret 2015'!$1:$1</definedName>
  </definedNames>
  <calcPr fullCalcOnLoad="1"/>
</workbook>
</file>

<file path=xl/sharedStrings.xml><?xml version="1.0" encoding="utf-8"?>
<sst xmlns="http://schemas.openxmlformats.org/spreadsheetml/2006/main" count="553" uniqueCount="128">
  <si>
    <t>Verksamhetsåret 2010-01-01 - 2010-12-31</t>
  </si>
  <si>
    <t>Inkomster</t>
  </si>
  <si>
    <t>Utgifter</t>
  </si>
  <si>
    <t xml:space="preserve">Medlemsavgifter   </t>
  </si>
  <si>
    <t>Möten</t>
  </si>
  <si>
    <t>Sverigelotter o Bingolotto</t>
  </si>
  <si>
    <t>Sverigelotter o Bingolotter</t>
  </si>
  <si>
    <t>Inkomsträntor</t>
  </si>
  <si>
    <t>Gåvor</t>
  </si>
  <si>
    <t>Inkomster fester</t>
  </si>
  <si>
    <t>Kontorsmaterial o trycksaker</t>
  </si>
  <si>
    <t xml:space="preserve">Spelavgift Boule       </t>
  </si>
  <si>
    <t>Portokostnader</t>
  </si>
  <si>
    <t>Försäkring Folksam</t>
  </si>
  <si>
    <t xml:space="preserve">Summa inkomster          </t>
  </si>
  <si>
    <t>Styrelsearvoden</t>
  </si>
  <si>
    <t>Bankkostnader</t>
  </si>
  <si>
    <t>Kostnader fester</t>
  </si>
  <si>
    <t>Lager</t>
  </si>
  <si>
    <t>Summa</t>
  </si>
  <si>
    <t>Kassa</t>
  </si>
  <si>
    <t>Bankgiro</t>
  </si>
  <si>
    <t>Bank</t>
  </si>
  <si>
    <t>Aktiviteter.</t>
  </si>
  <si>
    <t>Kapital kassa/bank o lager totalt</t>
  </si>
  <si>
    <t>Bowling</t>
  </si>
  <si>
    <t xml:space="preserve">Boule,     Planhyra 2009 1450:-                </t>
  </si>
  <si>
    <t xml:space="preserve">Badet       </t>
  </si>
  <si>
    <t>Bordtennis</t>
  </si>
  <si>
    <t>Verksamheten år 2010    minus</t>
  </si>
  <si>
    <t xml:space="preserve">Summa utgifter totalt               </t>
  </si>
  <si>
    <t>Budget verksamhetsåret  2011</t>
  </si>
  <si>
    <t xml:space="preserve">Medlemsavgifter     .  </t>
  </si>
  <si>
    <t>Annonser</t>
  </si>
  <si>
    <t>Summa inkomster</t>
  </si>
  <si>
    <t xml:space="preserve">Fester  </t>
  </si>
  <si>
    <t xml:space="preserve">Kapital kassa o bank </t>
  </si>
  <si>
    <t>Summa inkomster/bank o lager</t>
  </si>
  <si>
    <t xml:space="preserve">Bowling       </t>
  </si>
  <si>
    <t>Budgetunderskott</t>
  </si>
  <si>
    <t xml:space="preserve">Badet            </t>
  </si>
  <si>
    <t xml:space="preserve">Bordtennis    </t>
  </si>
  <si>
    <t>Summa utgifter totalt</t>
  </si>
  <si>
    <t>Verksamhetsåret 2011-01-01 - 2011-12-31</t>
  </si>
  <si>
    <t>Kontorsmaterial o förbr.material</t>
  </si>
  <si>
    <t xml:space="preserve">       </t>
  </si>
  <si>
    <t>Bokslut                                    +</t>
  </si>
  <si>
    <t xml:space="preserve">Bowling        </t>
  </si>
  <si>
    <t>Budget verksamhetsåret  2012</t>
  </si>
  <si>
    <t>Kontors o förbr. material</t>
  </si>
  <si>
    <t>Föesäkring Folksam</t>
  </si>
  <si>
    <r>
      <t xml:space="preserve">SPM   </t>
    </r>
    <r>
      <rPr>
        <b/>
        <u val="single"/>
        <sz val="10"/>
        <rFont val="Arial"/>
        <family val="2"/>
      </rPr>
      <t>Verksamhetsåret 2012-01-01 - 2012-12-31</t>
    </r>
  </si>
  <si>
    <t xml:space="preserve">Bowling            </t>
  </si>
  <si>
    <t>Totalt summa pengar (kapital)</t>
  </si>
  <si>
    <r>
      <t xml:space="preserve">SPM    </t>
    </r>
    <r>
      <rPr>
        <b/>
        <u val="single"/>
        <sz val="10"/>
        <rFont val="Arial"/>
        <family val="2"/>
      </rPr>
      <t>Budget verksamhetsåret  2013</t>
    </r>
  </si>
  <si>
    <t xml:space="preserve">Inkomsträntor         </t>
  </si>
  <si>
    <t xml:space="preserve">Förlustkalkyl vårfesten  </t>
  </si>
  <si>
    <r>
      <t xml:space="preserve">SPM   </t>
    </r>
    <r>
      <rPr>
        <b/>
        <u val="single"/>
        <sz val="10"/>
        <rFont val="Arial"/>
        <family val="2"/>
      </rPr>
      <t>Verksamhetsåret 2013-01-01 - 2013-12-31</t>
    </r>
  </si>
  <si>
    <r>
      <t xml:space="preserve">SPM    </t>
    </r>
    <r>
      <rPr>
        <b/>
        <u val="single"/>
        <sz val="10"/>
        <rFont val="Arial"/>
        <family val="2"/>
      </rPr>
      <t>Budget verksamhetsåret  2014</t>
    </r>
  </si>
  <si>
    <t>Vårfesten</t>
  </si>
  <si>
    <t xml:space="preserve"> </t>
  </si>
  <si>
    <r>
      <t xml:space="preserve">SPM   </t>
    </r>
    <r>
      <rPr>
        <b/>
        <u val="single"/>
        <sz val="10"/>
        <rFont val="Arial"/>
        <family val="2"/>
      </rPr>
      <t>Verksamhetsåret 2014-01-01 - 2014-12-31</t>
    </r>
  </si>
  <si>
    <t>Spelavgifter DM</t>
  </si>
  <si>
    <t>Kommunalt aktivitetsbidrag</t>
  </si>
  <si>
    <t>Övriga kostnader bowlingsektion</t>
  </si>
  <si>
    <t xml:space="preserve">Bokslut  minus                           - </t>
  </si>
  <si>
    <t>Kostnader DM</t>
  </si>
  <si>
    <t>Programvaror</t>
  </si>
  <si>
    <t>Totalt summa kassa o bank</t>
  </si>
  <si>
    <r>
      <t xml:space="preserve">SPM    </t>
    </r>
    <r>
      <rPr>
        <b/>
        <u val="single"/>
        <sz val="10"/>
        <rFont val="Arial"/>
        <family val="2"/>
      </rPr>
      <t>Budget verksamhetsåret  2015</t>
    </r>
  </si>
  <si>
    <r>
      <t xml:space="preserve">SPM   </t>
    </r>
    <r>
      <rPr>
        <b/>
        <u val="single"/>
        <sz val="10"/>
        <rFont val="Arial"/>
        <family val="2"/>
      </rPr>
      <t>Verksamhetsåret 2015-01-01 - 2015-12-31</t>
    </r>
  </si>
  <si>
    <t xml:space="preserve">Sverigelotter  772 st </t>
  </si>
  <si>
    <t xml:space="preserve">Bokslut                                   + </t>
  </si>
  <si>
    <t xml:space="preserve">Övriga kostnader </t>
  </si>
  <si>
    <t xml:space="preserve">Kassa                                     </t>
  </si>
  <si>
    <r>
      <t xml:space="preserve">SPM    </t>
    </r>
    <r>
      <rPr>
        <b/>
        <u val="single"/>
        <sz val="10"/>
        <rFont val="Arial"/>
        <family val="2"/>
      </rPr>
      <t>Budget verksamhetsåret  2017</t>
    </r>
  </si>
  <si>
    <t>Budget</t>
  </si>
  <si>
    <t>Utfall</t>
  </si>
  <si>
    <t>Budget 2018</t>
  </si>
  <si>
    <t>Sverigelotter  750st x 25kr</t>
  </si>
  <si>
    <t xml:space="preserve">Sverigelotter </t>
  </si>
  <si>
    <t>Bidrag SPF</t>
  </si>
  <si>
    <t>Övriga ersätt o intäckter*</t>
  </si>
  <si>
    <t>Hälsingeser 960</t>
  </si>
  <si>
    <t>Totalt 6307</t>
  </si>
  <si>
    <t>hyra HT 1300</t>
  </si>
  <si>
    <t>Totalt 4468</t>
  </si>
  <si>
    <t>Boule</t>
  </si>
  <si>
    <t>SPF BT mästerskap</t>
  </si>
  <si>
    <t>Boulehallen*</t>
  </si>
  <si>
    <t>inkomst</t>
  </si>
  <si>
    <t>Utgift</t>
  </si>
  <si>
    <t>Hyrkostnad boulhallen fördelad på 11 st föreningar</t>
  </si>
  <si>
    <t>16 800**</t>
  </si>
  <si>
    <t>14 000**</t>
  </si>
  <si>
    <r>
      <t xml:space="preserve">SPM    </t>
    </r>
    <r>
      <rPr>
        <b/>
        <u val="single"/>
        <sz val="10"/>
        <rFont val="Arial"/>
        <family val="2"/>
      </rPr>
      <t>Budget verksamhetsåret  2018</t>
    </r>
  </si>
  <si>
    <t>Sverigelotter  700st x 8kr</t>
  </si>
  <si>
    <t>Övrigt ospecificerat</t>
  </si>
  <si>
    <r>
      <t xml:space="preserve">SPM    </t>
    </r>
    <r>
      <rPr>
        <b/>
        <u val="single"/>
        <sz val="10"/>
        <rFont val="Arial"/>
        <family val="2"/>
      </rPr>
      <t>Budget verksamhetsåret  2020</t>
    </r>
  </si>
  <si>
    <t>Rev. A</t>
  </si>
  <si>
    <t>Kontors, förbr. Material o progrvaror</t>
  </si>
  <si>
    <t>Övriga ers o intäckter*</t>
  </si>
  <si>
    <r>
      <t xml:space="preserve">SPM    </t>
    </r>
    <r>
      <rPr>
        <b/>
        <u val="single"/>
        <sz val="10"/>
        <rFont val="Arial"/>
        <family val="2"/>
      </rPr>
      <t>Budget verksamhetsåret  2021</t>
    </r>
  </si>
  <si>
    <t>Kontors,  Material o progvaror</t>
  </si>
  <si>
    <r>
      <t xml:space="preserve">SPM    </t>
    </r>
    <r>
      <rPr>
        <b/>
        <u val="single"/>
        <sz val="10"/>
        <rFont val="Arial"/>
        <family val="2"/>
      </rPr>
      <t>Budget verksamhetsåret  2023</t>
    </r>
  </si>
  <si>
    <t>budget</t>
  </si>
  <si>
    <t>Padel</t>
  </si>
  <si>
    <t>Vandring</t>
  </si>
  <si>
    <r>
      <t xml:space="preserve">SPM    </t>
    </r>
    <r>
      <rPr>
        <b/>
        <u val="single"/>
        <sz val="10"/>
        <rFont val="Arial"/>
        <family val="2"/>
      </rPr>
      <t>Budget verksamhetsåret  2024</t>
    </r>
  </si>
  <si>
    <t>Rev. B</t>
  </si>
  <si>
    <r>
      <t xml:space="preserve">SPM    </t>
    </r>
    <r>
      <rPr>
        <b/>
        <u val="single"/>
        <sz val="10"/>
        <rFont val="Arial"/>
        <family val="2"/>
      </rPr>
      <t>Budget verksamhetsåret  2019</t>
    </r>
  </si>
  <si>
    <t>Kontors, förbr.mat o program</t>
  </si>
  <si>
    <t>Övr ers o intäckter*</t>
  </si>
  <si>
    <t>avvikelser från budget</t>
  </si>
  <si>
    <t>minus</t>
  </si>
  <si>
    <t>Stora avgångar</t>
  </si>
  <si>
    <t>gåvor</t>
  </si>
  <si>
    <t>Gåvan till kollo ej budgeterad</t>
  </si>
  <si>
    <t>porto</t>
  </si>
  <si>
    <t>inköp av frimärken i förskott</t>
  </si>
  <si>
    <t>Badet</t>
  </si>
  <si>
    <t>plus</t>
  </si>
  <si>
    <t>Räkning för 2019 kom 2020</t>
  </si>
  <si>
    <t>sponsring BT-SM</t>
  </si>
  <si>
    <t xml:space="preserve">plus </t>
  </si>
  <si>
    <t>står på egna ben</t>
  </si>
  <si>
    <t>ospecat</t>
  </si>
  <si>
    <t>ej något utfall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</si>
</sst>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"/>
    <numFmt numFmtId="165" formatCode="#,##0.00&quot; kr&quot;;[Red]\-#,##0.00&quot; kr&quot;"/>
    <numFmt numFmtId="166" formatCode="#,##0\ [$kr-41D];\-#,##0\ [$kr-41D]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9"/>
      <name val="Arial"/>
      <family val="2"/>
    </font>
    <font>
      <b/>
      <sz val="15"/>
      <color indexed="54"/>
      <name val="Calibri"/>
      <family val="2"/>
    </font>
    <font>
      <sz val="18"/>
      <color indexed="8"/>
      <name val="Arial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24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58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4" borderId="1" applyNumberFormat="0" applyFont="0" applyAlignment="0" applyProtection="0"/>
    <xf numFmtId="0" fontId="0" fillId="11" borderId="2" applyNumberFormat="0" applyAlignment="0" applyProtection="0"/>
    <xf numFmtId="0" fontId="5" fillId="11" borderId="3" applyNumberFormat="0" applyAlignment="0" applyProtection="0"/>
    <xf numFmtId="0" fontId="6" fillId="21" borderId="3" applyNumberFormat="0" applyAlignment="0" applyProtection="0"/>
    <xf numFmtId="0" fontId="37" fillId="35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38" fillId="40" borderId="0" applyNumberFormat="0" applyBorder="0" applyAlignment="0" applyProtection="0"/>
    <xf numFmtId="0" fontId="9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3" applyNumberFormat="0" applyAlignment="0" applyProtection="0"/>
    <xf numFmtId="0" fontId="15" fillId="37" borderId="4" applyNumberFormat="0" applyAlignment="0" applyProtection="0"/>
    <xf numFmtId="0" fontId="16" fillId="0" borderId="5" applyNumberFormat="0" applyFill="0" applyAlignment="0" applyProtection="0"/>
    <xf numFmtId="0" fontId="39" fillId="44" borderId="0" applyNumberFormat="0" applyBorder="0" applyAlignment="0" applyProtection="0"/>
    <xf numFmtId="0" fontId="17" fillId="11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1" borderId="1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0" borderId="13" xfId="0" applyFont="1" applyBorder="1" applyAlignment="1">
      <alignment/>
    </xf>
    <xf numFmtId="0" fontId="28" fillId="0" borderId="13" xfId="0" applyFont="1" applyFill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3" xfId="0" applyNumberFormat="1" applyBorder="1" applyAlignment="1">
      <alignment horizontal="right" indent="2"/>
    </xf>
    <xf numFmtId="0" fontId="0" fillId="0" borderId="13" xfId="0" applyFont="1" applyFill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13" xfId="0" applyNumberFormat="1" applyFill="1" applyBorder="1" applyAlignment="1">
      <alignment horizontal="right" indent="2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3" xfId="0" applyNumberFormat="1" applyBorder="1" applyAlignment="1">
      <alignment horizontal="left" indent="2"/>
    </xf>
    <xf numFmtId="164" fontId="0" fillId="0" borderId="13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164" fontId="0" fillId="0" borderId="18" xfId="0" applyNumberFormat="1" applyBorder="1" applyAlignment="1">
      <alignment horizontal="left" indent="2"/>
    </xf>
    <xf numFmtId="0" fontId="28" fillId="0" borderId="15" xfId="0" applyFont="1" applyBorder="1" applyAlignment="1">
      <alignment/>
    </xf>
    <xf numFmtId="164" fontId="0" fillId="0" borderId="17" xfId="0" applyNumberFormat="1" applyFont="1" applyBorder="1" applyAlignment="1">
      <alignment horizontal="left" indent="2"/>
    </xf>
    <xf numFmtId="164" fontId="0" fillId="0" borderId="16" xfId="0" applyNumberFormat="1" applyBorder="1" applyAlignment="1">
      <alignment horizontal="left" indent="2"/>
    </xf>
    <xf numFmtId="164" fontId="0" fillId="0" borderId="14" xfId="0" applyNumberFormat="1" applyFill="1" applyBorder="1" applyAlignment="1">
      <alignment horizontal="left" indent="2"/>
    </xf>
    <xf numFmtId="164" fontId="0" fillId="0" borderId="13" xfId="0" applyNumberFormat="1" applyFont="1" applyBorder="1" applyAlignment="1">
      <alignment horizontal="left" indent="2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left"/>
    </xf>
    <xf numFmtId="164" fontId="0" fillId="0" borderId="13" xfId="0" applyNumberFormat="1" applyFill="1" applyBorder="1" applyAlignment="1">
      <alignment horizontal="left" indent="2"/>
    </xf>
    <xf numFmtId="164" fontId="28" fillId="0" borderId="13" xfId="0" applyNumberFormat="1" applyFont="1" applyBorder="1" applyAlignment="1">
      <alignment horizontal="left" indent="2"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9" fillId="0" borderId="13" xfId="0" applyFont="1" applyBorder="1" applyAlignment="1">
      <alignment/>
    </xf>
    <xf numFmtId="0" fontId="30" fillId="0" borderId="19" xfId="0" applyFont="1" applyBorder="1" applyAlignment="1">
      <alignment/>
    </xf>
    <xf numFmtId="0" fontId="28" fillId="0" borderId="17" xfId="0" applyFont="1" applyFill="1" applyBorder="1" applyAlignment="1">
      <alignment/>
    </xf>
    <xf numFmtId="0" fontId="0" fillId="0" borderId="20" xfId="0" applyBorder="1" applyAlignment="1">
      <alignment/>
    </xf>
    <xf numFmtId="0" fontId="28" fillId="0" borderId="16" xfId="0" applyFont="1" applyBorder="1" applyAlignment="1">
      <alignment/>
    </xf>
    <xf numFmtId="0" fontId="28" fillId="0" borderId="19" xfId="0" applyFont="1" applyBorder="1" applyAlignment="1">
      <alignment/>
    </xf>
    <xf numFmtId="164" fontId="2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64" fontId="0" fillId="0" borderId="13" xfId="0" applyNumberFormat="1" applyFont="1" applyBorder="1" applyAlignment="1">
      <alignment/>
    </xf>
    <xf numFmtId="164" fontId="28" fillId="0" borderId="13" xfId="0" applyNumberFormat="1" applyFont="1" applyBorder="1" applyAlignment="1">
      <alignment/>
    </xf>
    <xf numFmtId="164" fontId="28" fillId="0" borderId="13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16" xfId="0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0" fontId="28" fillId="0" borderId="21" xfId="0" applyFont="1" applyBorder="1" applyAlignment="1">
      <alignment/>
    </xf>
    <xf numFmtId="0" fontId="28" fillId="0" borderId="19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28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 indent="2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28" fillId="0" borderId="0" xfId="0" applyNumberFormat="1" applyFont="1" applyBorder="1" applyAlignment="1">
      <alignment horizontal="left" indent="2"/>
    </xf>
    <xf numFmtId="166" fontId="0" fillId="0" borderId="0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31" fillId="0" borderId="0" xfId="0" applyFont="1" applyAlignment="1">
      <alignment horizontal="center"/>
    </xf>
    <xf numFmtId="0" fontId="32" fillId="0" borderId="15" xfId="0" applyFont="1" applyBorder="1" applyAlignment="1">
      <alignment/>
    </xf>
    <xf numFmtId="0" fontId="32" fillId="0" borderId="19" xfId="0" applyFont="1" applyBorder="1" applyAlignment="1">
      <alignment/>
    </xf>
    <xf numFmtId="0" fontId="31" fillId="0" borderId="0" xfId="0" applyFont="1" applyAlignment="1">
      <alignment/>
    </xf>
    <xf numFmtId="0" fontId="32" fillId="0" borderId="1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1" fillId="0" borderId="13" xfId="0" applyFont="1" applyBorder="1" applyAlignment="1">
      <alignment/>
    </xf>
    <xf numFmtId="164" fontId="31" fillId="0" borderId="0" xfId="0" applyNumberFormat="1" applyFont="1" applyBorder="1" applyAlignment="1">
      <alignment horizontal="center"/>
    </xf>
    <xf numFmtId="0" fontId="31" fillId="0" borderId="22" xfId="0" applyFont="1" applyBorder="1" applyAlignment="1">
      <alignment/>
    </xf>
    <xf numFmtId="0" fontId="31" fillId="0" borderId="13" xfId="0" applyFont="1" applyBorder="1" applyAlignment="1">
      <alignment horizontal="center"/>
    </xf>
    <xf numFmtId="164" fontId="31" fillId="0" borderId="13" xfId="0" applyNumberFormat="1" applyFont="1" applyBorder="1" applyAlignment="1">
      <alignment horizontal="center"/>
    </xf>
    <xf numFmtId="0" fontId="31" fillId="0" borderId="13" xfId="0" applyFont="1" applyFill="1" applyBorder="1" applyAlignment="1">
      <alignment/>
    </xf>
    <xf numFmtId="164" fontId="31" fillId="0" borderId="13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13" xfId="0" applyFont="1" applyBorder="1" applyAlignment="1">
      <alignment/>
    </xf>
    <xf numFmtId="164" fontId="32" fillId="0" borderId="13" xfId="0" applyNumberFormat="1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left" indent="2"/>
    </xf>
    <xf numFmtId="0" fontId="31" fillId="0" borderId="13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28" fillId="0" borderId="22" xfId="0" applyNumberFormat="1" applyFont="1" applyBorder="1" applyAlignment="1">
      <alignment horizontal="center"/>
    </xf>
    <xf numFmtId="0" fontId="28" fillId="0" borderId="22" xfId="0" applyNumberFormat="1" applyFont="1" applyBorder="1" applyAlignment="1">
      <alignment horizontal="center"/>
    </xf>
    <xf numFmtId="0" fontId="28" fillId="0" borderId="0" xfId="0" applyFont="1" applyAlignment="1">
      <alignment/>
    </xf>
  </cellXfs>
  <cellStyles count="8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 1 1" xfId="51"/>
    <cellStyle name="Accent 2 1" xfId="52"/>
    <cellStyle name="Accent 3 1" xfId="53"/>
    <cellStyle name="Accent 4" xfId="54"/>
    <cellStyle name="Anteckning" xfId="55"/>
    <cellStyle name="Anteckning 1" xfId="56"/>
    <cellStyle name="Anteckning 2" xfId="57"/>
    <cellStyle name="Beräkning" xfId="58"/>
    <cellStyle name="Bra" xfId="59"/>
    <cellStyle name="Bra 1" xfId="60"/>
    <cellStyle name="Bra 2" xfId="61"/>
    <cellStyle name="Dekorfärg1" xfId="62"/>
    <cellStyle name="Dekorfärg2" xfId="63"/>
    <cellStyle name="Dekorfärg3" xfId="64"/>
    <cellStyle name="Dekorfärg4" xfId="65"/>
    <cellStyle name="Dekorfärg5" xfId="66"/>
    <cellStyle name="Dekorfärg6" xfId="67"/>
    <cellStyle name="Dålig" xfId="68"/>
    <cellStyle name="Dålig 1" xfId="69"/>
    <cellStyle name="Dåligt" xfId="70"/>
    <cellStyle name="Fel 1" xfId="71"/>
    <cellStyle name="Fotnot 1" xfId="72"/>
    <cellStyle name="Förklarande text" xfId="73"/>
    <cellStyle name="Indata" xfId="74"/>
    <cellStyle name="Kontrollcell" xfId="75"/>
    <cellStyle name="Länkad cell" xfId="76"/>
    <cellStyle name="Neutral" xfId="77"/>
    <cellStyle name="Neutral 1" xfId="78"/>
    <cellStyle name="Percent" xfId="79"/>
    <cellStyle name="Rubrik" xfId="80"/>
    <cellStyle name="Rubrik 1" xfId="81"/>
    <cellStyle name="Rubrik 1 1" xfId="82"/>
    <cellStyle name="Rubrik 1 2" xfId="83"/>
    <cellStyle name="Rubrik 2" xfId="84"/>
    <cellStyle name="Rubrik 2 1" xfId="85"/>
    <cellStyle name="Rubrik 2 2" xfId="86"/>
    <cellStyle name="Rubrik 3" xfId="87"/>
    <cellStyle name="Rubrik 4" xfId="88"/>
    <cellStyle name="Rubrik 5" xfId="89"/>
    <cellStyle name="Rubrik 6" xfId="90"/>
    <cellStyle name="Status 1" xfId="91"/>
    <cellStyle name="Summa" xfId="92"/>
    <cellStyle name="Text 1" xfId="93"/>
    <cellStyle name="Comma" xfId="94"/>
    <cellStyle name="Comma [0]" xfId="95"/>
    <cellStyle name="Utdata" xfId="96"/>
    <cellStyle name="Currency" xfId="97"/>
    <cellStyle name="Currency [0]" xfId="98"/>
    <cellStyle name="Varning 1" xfId="99"/>
    <cellStyle name="Varnings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zoomScalePageLayoutView="0" workbookViewId="0" topLeftCell="A1">
      <selection activeCell="I22" sqref="I22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1" t="s">
        <v>0</v>
      </c>
      <c r="B1" s="1"/>
      <c r="C1" s="1"/>
      <c r="D1" s="2"/>
    </row>
    <row r="2" spans="1:4" ht="21" customHeight="1">
      <c r="A2" s="1" t="s">
        <v>1</v>
      </c>
      <c r="B2" s="3"/>
      <c r="C2" s="1" t="s">
        <v>2</v>
      </c>
      <c r="D2" s="3"/>
    </row>
    <row r="3" spans="1:4" ht="21" customHeight="1">
      <c r="A3" s="3" t="s">
        <v>3</v>
      </c>
      <c r="B3" s="4">
        <v>25800</v>
      </c>
      <c r="C3" s="3" t="s">
        <v>4</v>
      </c>
      <c r="D3" s="4">
        <v>3353</v>
      </c>
    </row>
    <row r="4" spans="1:4" ht="21" customHeight="1">
      <c r="A4" s="3" t="s">
        <v>5</v>
      </c>
      <c r="B4" s="4">
        <v>20324</v>
      </c>
      <c r="C4" s="5" t="s">
        <v>6</v>
      </c>
      <c r="D4" s="4">
        <v>11900</v>
      </c>
    </row>
    <row r="5" spans="1:4" ht="21" customHeight="1">
      <c r="A5" s="3" t="s">
        <v>7</v>
      </c>
      <c r="B5" s="6">
        <v>176</v>
      </c>
      <c r="C5" s="3" t="s">
        <v>8</v>
      </c>
      <c r="D5" s="4">
        <v>788</v>
      </c>
    </row>
    <row r="6" spans="1:7" ht="21" customHeight="1">
      <c r="A6" s="7" t="s">
        <v>9</v>
      </c>
      <c r="B6" s="8">
        <v>11045</v>
      </c>
      <c r="C6" s="3" t="s">
        <v>10</v>
      </c>
      <c r="D6" s="4">
        <v>398</v>
      </c>
      <c r="G6" s="9"/>
    </row>
    <row r="7" spans="1:4" ht="21" customHeight="1">
      <c r="A7" s="7" t="s">
        <v>11</v>
      </c>
      <c r="B7" s="10">
        <v>400</v>
      </c>
      <c r="C7" s="7" t="s">
        <v>12</v>
      </c>
      <c r="D7" s="4">
        <v>925</v>
      </c>
    </row>
    <row r="8" spans="1:4" ht="21" customHeight="1">
      <c r="A8" s="3"/>
      <c r="B8" s="3"/>
      <c r="C8" s="11" t="s">
        <v>13</v>
      </c>
      <c r="D8" s="4">
        <v>4240</v>
      </c>
    </row>
    <row r="9" spans="1:4" ht="21" customHeight="1">
      <c r="A9" s="3" t="s">
        <v>14</v>
      </c>
      <c r="B9" s="4">
        <v>57745</v>
      </c>
      <c r="C9" s="3" t="s">
        <v>15</v>
      </c>
      <c r="D9" s="4">
        <v>3000</v>
      </c>
    </row>
    <row r="10" spans="1:4" ht="21" customHeight="1">
      <c r="A10" s="3"/>
      <c r="B10" s="3"/>
      <c r="C10" s="12" t="s">
        <v>16</v>
      </c>
      <c r="D10" s="4">
        <v>820</v>
      </c>
    </row>
    <row r="11" spans="1:4" ht="21" customHeight="1">
      <c r="A11" s="3"/>
      <c r="B11" s="3"/>
      <c r="C11" s="3" t="s">
        <v>17</v>
      </c>
      <c r="D11" s="4">
        <v>16525</v>
      </c>
    </row>
    <row r="12" spans="1:4" ht="21" customHeight="1">
      <c r="A12" s="7" t="s">
        <v>18</v>
      </c>
      <c r="B12" s="4">
        <v>535</v>
      </c>
      <c r="C12" s="13" t="s">
        <v>19</v>
      </c>
      <c r="D12" s="4">
        <v>41949</v>
      </c>
    </row>
    <row r="13" spans="1:4" ht="21" customHeight="1">
      <c r="A13" s="3" t="s">
        <v>20</v>
      </c>
      <c r="B13" s="4">
        <v>33.9</v>
      </c>
      <c r="C13" s="3"/>
      <c r="D13" s="3"/>
    </row>
    <row r="14" spans="1:4" ht="21" customHeight="1">
      <c r="A14" s="3" t="s">
        <v>21</v>
      </c>
      <c r="B14" s="6">
        <v>893</v>
      </c>
      <c r="C14" s="3"/>
      <c r="D14" s="12"/>
    </row>
    <row r="15" spans="1:4" ht="21" customHeight="1">
      <c r="A15" s="3" t="s">
        <v>22</v>
      </c>
      <c r="B15" s="4">
        <v>41770</v>
      </c>
      <c r="C15" s="11" t="s">
        <v>23</v>
      </c>
      <c r="D15" s="14"/>
    </row>
    <row r="16" spans="1:4" ht="21" customHeight="1">
      <c r="A16" s="3" t="s">
        <v>24</v>
      </c>
      <c r="B16" s="4">
        <v>43232</v>
      </c>
      <c r="C16" s="3" t="s">
        <v>25</v>
      </c>
      <c r="D16" s="4">
        <v>10136</v>
      </c>
    </row>
    <row r="17" spans="1:4" ht="21" customHeight="1">
      <c r="A17" s="3"/>
      <c r="B17" s="4"/>
      <c r="C17" s="3" t="s">
        <v>26</v>
      </c>
      <c r="D17" s="4">
        <v>2444</v>
      </c>
    </row>
    <row r="18" spans="1:4" ht="21" customHeight="1">
      <c r="A18" s="14"/>
      <c r="C18" s="3" t="s">
        <v>27</v>
      </c>
      <c r="D18" s="14">
        <v>2624</v>
      </c>
    </row>
    <row r="19" spans="1:4" ht="21" customHeight="1">
      <c r="A19" s="3"/>
      <c r="B19" s="15"/>
      <c r="C19" s="3" t="s">
        <v>28</v>
      </c>
      <c r="D19" s="14">
        <v>2359</v>
      </c>
    </row>
    <row r="20" spans="1:4" ht="21" customHeight="1">
      <c r="A20" s="3" t="s">
        <v>29</v>
      </c>
      <c r="B20" s="14">
        <v>1767</v>
      </c>
      <c r="C20" s="16" t="s">
        <v>19</v>
      </c>
      <c r="D20" s="4">
        <v>17563</v>
      </c>
    </row>
    <row r="21" spans="1:4" ht="21" customHeight="1">
      <c r="A21" s="3"/>
      <c r="B21" s="14"/>
      <c r="C21" s="16"/>
      <c r="D21" s="14"/>
    </row>
    <row r="22" spans="1:4" ht="21" customHeight="1">
      <c r="A22" s="3"/>
      <c r="B22" s="14"/>
      <c r="C22" s="16" t="s">
        <v>30</v>
      </c>
      <c r="D22" s="14">
        <v>59512</v>
      </c>
    </row>
    <row r="23" spans="1:4" ht="21" customHeight="1">
      <c r="A23" s="3"/>
      <c r="B23" s="17"/>
      <c r="C23" s="3"/>
      <c r="D23" s="17"/>
    </row>
    <row r="24" spans="1:4" ht="21" customHeight="1">
      <c r="A24" s="18"/>
      <c r="B24" s="14"/>
      <c r="C24" s="16"/>
      <c r="D24" s="19"/>
    </row>
    <row r="25" spans="1:4" ht="21" customHeight="1">
      <c r="A25" s="3"/>
      <c r="B25" s="20"/>
      <c r="C25" s="3"/>
      <c r="D25" s="20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8" max="255" man="1"/>
  </rowBreaks>
  <colBreaks count="2" manualBreakCount="2">
    <brk id="8" max="65535" man="1"/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F25"/>
  <sheetViews>
    <sheetView zoomScalePageLayoutView="0" workbookViewId="0" topLeftCell="A1">
      <selection activeCell="G10" sqref="G10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32" t="s">
        <v>69</v>
      </c>
      <c r="B1" s="18"/>
      <c r="C1" s="37"/>
      <c r="D1" s="34"/>
    </row>
    <row r="2" spans="1:6" ht="21" customHeight="1">
      <c r="A2" s="1" t="s">
        <v>1</v>
      </c>
      <c r="B2" s="3"/>
      <c r="C2" s="36" t="s">
        <v>2</v>
      </c>
      <c r="D2" s="3"/>
      <c r="E2" s="9"/>
      <c r="F2" s="9"/>
    </row>
    <row r="3" spans="1:6" ht="21" customHeight="1">
      <c r="A3" s="3" t="s">
        <v>32</v>
      </c>
      <c r="B3" s="4">
        <v>28000</v>
      </c>
      <c r="C3" s="3" t="s">
        <v>4</v>
      </c>
      <c r="D3" s="28">
        <v>3000</v>
      </c>
      <c r="F3" s="9"/>
    </row>
    <row r="4" spans="1:4" ht="21" customHeight="1">
      <c r="A4" s="3" t="s">
        <v>5</v>
      </c>
      <c r="B4" s="4">
        <v>16000</v>
      </c>
      <c r="C4" s="5" t="s">
        <v>5</v>
      </c>
      <c r="D4" s="45">
        <v>10000</v>
      </c>
    </row>
    <row r="5" spans="1:4" ht="21" customHeight="1">
      <c r="A5" s="3" t="s">
        <v>59</v>
      </c>
      <c r="B5" s="4">
        <v>18500</v>
      </c>
      <c r="C5" s="3" t="s">
        <v>8</v>
      </c>
      <c r="D5" s="28">
        <v>600</v>
      </c>
    </row>
    <row r="6" spans="1:4" ht="21" customHeight="1">
      <c r="A6" s="3" t="s">
        <v>7</v>
      </c>
      <c r="B6" s="41">
        <v>200</v>
      </c>
      <c r="C6" s="3" t="s">
        <v>49</v>
      </c>
      <c r="D6" s="28">
        <v>1143</v>
      </c>
    </row>
    <row r="7" spans="1:4" ht="21" customHeight="1">
      <c r="A7" s="3"/>
      <c r="B7" s="4"/>
      <c r="C7" s="7" t="s">
        <v>12</v>
      </c>
      <c r="D7" s="28">
        <v>1200</v>
      </c>
    </row>
    <row r="8" spans="1:4" ht="21" customHeight="1">
      <c r="A8" s="1" t="s">
        <v>34</v>
      </c>
      <c r="B8" s="27">
        <v>62700</v>
      </c>
      <c r="C8" s="7" t="s">
        <v>13</v>
      </c>
      <c r="D8" s="28">
        <v>4660</v>
      </c>
    </row>
    <row r="9" spans="1:6" ht="21" customHeight="1">
      <c r="A9" s="3"/>
      <c r="B9" s="3"/>
      <c r="C9" s="3" t="s">
        <v>15</v>
      </c>
      <c r="D9" s="28">
        <v>2997</v>
      </c>
      <c r="F9" s="39"/>
    </row>
    <row r="10" spans="1:4" ht="21" customHeight="1">
      <c r="A10" s="3"/>
      <c r="B10" s="3"/>
      <c r="C10" s="3" t="s">
        <v>16</v>
      </c>
      <c r="D10" s="28">
        <v>600</v>
      </c>
    </row>
    <row r="11" spans="1:4" ht="21" customHeight="1">
      <c r="A11" s="3"/>
      <c r="B11" s="3"/>
      <c r="C11" s="3" t="s">
        <v>59</v>
      </c>
      <c r="D11" s="28">
        <v>19500</v>
      </c>
    </row>
    <row r="12" spans="1:4" ht="21" customHeight="1">
      <c r="A12" s="3"/>
      <c r="B12" s="42"/>
      <c r="C12" s="1" t="s">
        <v>19</v>
      </c>
      <c r="D12" s="46">
        <v>43700</v>
      </c>
    </row>
    <row r="13" spans="1:4" ht="21" customHeight="1">
      <c r="A13" s="3"/>
      <c r="B13" s="4"/>
      <c r="D13" s="3"/>
    </row>
    <row r="14" spans="1:4" ht="21" customHeight="1">
      <c r="A14" s="3"/>
      <c r="B14" s="42"/>
      <c r="C14" s="23"/>
      <c r="D14" s="3"/>
    </row>
    <row r="15" spans="1:4" ht="21" customHeight="1">
      <c r="A15" s="3"/>
      <c r="B15" s="4"/>
      <c r="C15" s="3" t="s">
        <v>23</v>
      </c>
      <c r="D15" s="3"/>
    </row>
    <row r="16" spans="1:6" ht="21" customHeight="1">
      <c r="A16" s="3"/>
      <c r="B16" s="14"/>
      <c r="C16" s="3" t="s">
        <v>38</v>
      </c>
      <c r="D16" s="28">
        <v>9000</v>
      </c>
      <c r="F16" s="24"/>
    </row>
    <row r="17" spans="1:6" ht="21" customHeight="1">
      <c r="A17" s="3"/>
      <c r="B17" s="4"/>
      <c r="C17" s="3" t="s">
        <v>40</v>
      </c>
      <c r="D17" s="28">
        <v>6500</v>
      </c>
      <c r="F17" s="24"/>
    </row>
    <row r="18" spans="1:4" ht="21" customHeight="1">
      <c r="A18" s="3"/>
      <c r="B18" s="14"/>
      <c r="C18" s="25" t="s">
        <v>41</v>
      </c>
      <c r="D18" s="28">
        <v>3500</v>
      </c>
    </row>
    <row r="19" spans="1:4" ht="21" customHeight="1">
      <c r="A19" s="3"/>
      <c r="B19" s="14"/>
      <c r="C19" s="16" t="s">
        <v>19</v>
      </c>
      <c r="D19" s="28">
        <f>SUM(D16:D18)</f>
        <v>19000</v>
      </c>
    </row>
    <row r="20" spans="1:4" ht="21" customHeight="1">
      <c r="A20" s="3"/>
      <c r="B20" s="14"/>
      <c r="D20" s="3"/>
    </row>
    <row r="21" spans="1:4" ht="21" customHeight="1">
      <c r="A21" s="3"/>
      <c r="B21" s="14"/>
      <c r="C21" s="1" t="s">
        <v>42</v>
      </c>
      <c r="D21" s="47">
        <v>62700</v>
      </c>
    </row>
    <row r="22" spans="1:4" ht="21" customHeight="1">
      <c r="A22" s="3"/>
      <c r="B22" s="27"/>
      <c r="D22" s="3"/>
    </row>
    <row r="23" spans="1:4" ht="21" customHeight="1">
      <c r="A23" s="3"/>
      <c r="B23" s="14"/>
      <c r="C23" s="3"/>
      <c r="D23" s="14"/>
    </row>
    <row r="24" spans="1:4" ht="21" customHeight="1">
      <c r="A24" s="3"/>
      <c r="B24" s="14"/>
      <c r="C24" s="3"/>
      <c r="D24" s="3"/>
    </row>
    <row r="25" spans="1:4" ht="21" customHeight="1">
      <c r="A25" s="3"/>
      <c r="B25" s="3"/>
      <c r="C25" s="3"/>
      <c r="D25" s="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zoomScalePageLayoutView="0" workbookViewId="0" topLeftCell="A1">
      <selection activeCell="F6" sqref="F6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5" ht="21" customHeight="1">
      <c r="A1" s="32" t="s">
        <v>70</v>
      </c>
      <c r="B1" s="18"/>
      <c r="C1" s="33"/>
      <c r="D1" s="34"/>
      <c r="E1" s="35"/>
    </row>
    <row r="2" spans="1:4" ht="21" customHeight="1">
      <c r="A2" s="48" t="s">
        <v>1</v>
      </c>
      <c r="B2" s="3"/>
      <c r="C2" s="49" t="s">
        <v>2</v>
      </c>
      <c r="D2" s="3"/>
    </row>
    <row r="3" spans="1:4" ht="21" customHeight="1">
      <c r="A3" s="3" t="s">
        <v>3</v>
      </c>
      <c r="B3" s="15">
        <v>28640</v>
      </c>
      <c r="C3" s="3" t="s">
        <v>4</v>
      </c>
      <c r="D3" s="15">
        <v>2862</v>
      </c>
    </row>
    <row r="4" spans="1:4" ht="21" customHeight="1">
      <c r="A4" s="16" t="s">
        <v>71</v>
      </c>
      <c r="B4" s="15">
        <v>21375</v>
      </c>
      <c r="C4" s="5" t="s">
        <v>6</v>
      </c>
      <c r="D4" s="15">
        <v>14518</v>
      </c>
    </row>
    <row r="5" spans="1:4" ht="21" customHeight="1">
      <c r="A5" s="3" t="s">
        <v>7</v>
      </c>
      <c r="B5" s="15">
        <v>7</v>
      </c>
      <c r="C5" s="3" t="s">
        <v>8</v>
      </c>
      <c r="D5" s="15">
        <v>1118</v>
      </c>
    </row>
    <row r="6" spans="1:7" ht="21" customHeight="1">
      <c r="A6" s="7"/>
      <c r="B6" s="29"/>
      <c r="C6" s="3" t="s">
        <v>44</v>
      </c>
      <c r="D6" s="15">
        <v>283</v>
      </c>
      <c r="G6" s="9"/>
    </row>
    <row r="7" spans="1:4" ht="21" customHeight="1">
      <c r="A7" s="1" t="s">
        <v>14</v>
      </c>
      <c r="B7" s="43">
        <v>50022</v>
      </c>
      <c r="C7" s="7" t="s">
        <v>12</v>
      </c>
      <c r="D7" s="15">
        <v>1197</v>
      </c>
    </row>
    <row r="8" spans="1:4" ht="21" customHeight="1">
      <c r="A8" s="7"/>
      <c r="B8" s="29"/>
      <c r="C8" s="11" t="s">
        <v>13</v>
      </c>
      <c r="D8" s="15">
        <v>4660</v>
      </c>
    </row>
    <row r="9" spans="1:4" ht="21" customHeight="1">
      <c r="A9" s="3"/>
      <c r="B9" s="3"/>
      <c r="C9" s="3" t="s">
        <v>15</v>
      </c>
      <c r="D9" s="15">
        <v>2997</v>
      </c>
    </row>
    <row r="10" spans="1:4" ht="21" customHeight="1">
      <c r="A10" s="3"/>
      <c r="B10" s="3"/>
      <c r="C10" s="12" t="s">
        <v>16</v>
      </c>
      <c r="D10" s="15">
        <v>900</v>
      </c>
    </row>
    <row r="11" spans="1:7" ht="21" customHeight="1">
      <c r="A11" s="3"/>
      <c r="B11" s="3"/>
      <c r="C11" s="3" t="s">
        <v>17</v>
      </c>
      <c r="D11" s="15">
        <v>535</v>
      </c>
      <c r="G11" s="44"/>
    </row>
    <row r="12" spans="1:4" ht="21" customHeight="1">
      <c r="A12" s="16" t="s">
        <v>72</v>
      </c>
      <c r="B12" s="50">
        <v>5370</v>
      </c>
      <c r="C12" s="3" t="s">
        <v>73</v>
      </c>
      <c r="D12" s="15">
        <v>35</v>
      </c>
    </row>
    <row r="13" spans="1:4" ht="21" customHeight="1">
      <c r="A13" s="16"/>
      <c r="B13" s="28"/>
      <c r="C13" s="1" t="s">
        <v>19</v>
      </c>
      <c r="D13" s="43">
        <v>29105</v>
      </c>
    </row>
    <row r="14" spans="1:4" ht="21" customHeight="1">
      <c r="A14" s="3"/>
      <c r="B14" s="11"/>
      <c r="D14" s="3"/>
    </row>
    <row r="15" spans="1:4" ht="21" customHeight="1">
      <c r="A15" s="16" t="s">
        <v>74</v>
      </c>
      <c r="B15" s="28">
        <v>5144</v>
      </c>
      <c r="C15" s="3"/>
      <c r="D15" s="12"/>
    </row>
    <row r="16" spans="1:4" ht="21" customHeight="1">
      <c r="A16" s="3" t="s">
        <v>21</v>
      </c>
      <c r="B16" s="28">
        <v>37</v>
      </c>
      <c r="C16" s="23"/>
      <c r="D16" s="3"/>
    </row>
    <row r="17" spans="1:4" ht="21" customHeight="1">
      <c r="A17" s="3" t="s">
        <v>22</v>
      </c>
      <c r="B17" s="15">
        <v>52423</v>
      </c>
      <c r="C17" s="36" t="s">
        <v>23</v>
      </c>
      <c r="D17" s="3"/>
    </row>
    <row r="18" spans="1:4" ht="21" customHeight="1">
      <c r="A18" s="1" t="s">
        <v>68</v>
      </c>
      <c r="B18" s="43">
        <v>57604</v>
      </c>
      <c r="C18" s="3" t="s">
        <v>52</v>
      </c>
      <c r="D18" s="15">
        <v>9010</v>
      </c>
    </row>
    <row r="19" spans="1:4" ht="21" customHeight="1">
      <c r="A19" s="3"/>
      <c r="C19" s="3" t="s">
        <v>27</v>
      </c>
      <c r="D19" s="28">
        <v>5987</v>
      </c>
    </row>
    <row r="20" spans="1:4" ht="21" customHeight="1">
      <c r="A20" s="3"/>
      <c r="B20" s="14"/>
      <c r="C20" s="3" t="s">
        <v>28</v>
      </c>
      <c r="D20" s="28">
        <v>550</v>
      </c>
    </row>
    <row r="21" spans="1:4" ht="21" customHeight="1">
      <c r="A21" s="3"/>
      <c r="B21" s="14"/>
      <c r="C21" s="1" t="s">
        <v>19</v>
      </c>
      <c r="D21" s="43">
        <v>15547</v>
      </c>
    </row>
    <row r="22" spans="1:4" ht="21" customHeight="1">
      <c r="A22" s="3"/>
      <c r="B22" s="17"/>
      <c r="C22" s="3"/>
      <c r="D22" s="17"/>
    </row>
    <row r="23" spans="1:4" ht="21" customHeight="1">
      <c r="A23" s="18"/>
      <c r="B23" s="14"/>
      <c r="C23" s="1" t="s">
        <v>30</v>
      </c>
      <c r="D23" s="43">
        <v>44652</v>
      </c>
    </row>
    <row r="24" spans="1:4" ht="21" customHeight="1">
      <c r="A24" s="3"/>
      <c r="B24" s="20"/>
      <c r="C24" s="3"/>
      <c r="D24" s="20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J24"/>
  <sheetViews>
    <sheetView zoomScalePageLayoutView="0" workbookViewId="0" topLeftCell="A1">
      <selection activeCell="A1" sqref="A1"/>
    </sheetView>
  </sheetViews>
  <sheetFormatPr defaultColWidth="8.8515625" defaultRowHeight="21" customHeight="1"/>
  <cols>
    <col min="1" max="1" width="22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21.00390625" style="0" customWidth="1"/>
    <col min="6" max="6" width="8.7109375" style="0" customWidth="1"/>
    <col min="7" max="7" width="10.140625" style="0" customWidth="1"/>
    <col min="8" max="8" width="10.8515625" style="0" customWidth="1"/>
    <col min="9" max="9" width="14.140625" style="0" customWidth="1"/>
    <col min="10" max="10" width="11.140625" style="0" customWidth="1"/>
    <col min="11" max="11" width="15.00390625" style="0" customWidth="1"/>
  </cols>
  <sheetData>
    <row r="1" spans="1:7" ht="21" customHeight="1">
      <c r="A1" s="32" t="s">
        <v>75</v>
      </c>
      <c r="B1" s="18"/>
      <c r="C1" s="51"/>
      <c r="D1" s="51"/>
      <c r="E1" s="37"/>
      <c r="F1" s="52"/>
      <c r="G1" s="9"/>
    </row>
    <row r="2" spans="1:9" ht="18" customHeight="1">
      <c r="A2" s="48" t="s">
        <v>1</v>
      </c>
      <c r="B2" s="3" t="s">
        <v>76</v>
      </c>
      <c r="C2" s="53" t="s">
        <v>77</v>
      </c>
      <c r="D2" s="9"/>
      <c r="E2" s="48" t="s">
        <v>2</v>
      </c>
      <c r="F2" s="3" t="s">
        <v>76</v>
      </c>
      <c r="G2" s="54" t="s">
        <v>77</v>
      </c>
      <c r="H2" s="9" t="s">
        <v>78</v>
      </c>
      <c r="I2" s="55"/>
    </row>
    <row r="3" spans="1:9" ht="18" customHeight="1">
      <c r="A3" s="3" t="s">
        <v>32</v>
      </c>
      <c r="B3" s="4">
        <v>28000</v>
      </c>
      <c r="C3" s="4">
        <v>27125</v>
      </c>
      <c r="D3" s="56"/>
      <c r="E3" s="3" t="s">
        <v>4</v>
      </c>
      <c r="F3" s="28">
        <v>2800</v>
      </c>
      <c r="G3" s="57">
        <v>3600</v>
      </c>
      <c r="H3" s="58"/>
      <c r="I3" s="9"/>
    </row>
    <row r="4" spans="1:9" ht="18" customHeight="1">
      <c r="A4" s="16" t="s">
        <v>79</v>
      </c>
      <c r="B4" s="4">
        <v>6000</v>
      </c>
      <c r="C4" s="4">
        <v>5600</v>
      </c>
      <c r="D4" s="56"/>
      <c r="E4" s="7" t="s">
        <v>80</v>
      </c>
      <c r="F4" s="45"/>
      <c r="G4" s="57"/>
      <c r="H4" s="58"/>
      <c r="I4" s="9"/>
    </row>
    <row r="5" spans="1:9" ht="18" customHeight="1">
      <c r="A5" s="3" t="s">
        <v>7</v>
      </c>
      <c r="B5" s="31">
        <v>17</v>
      </c>
      <c r="C5" s="4">
        <v>0</v>
      </c>
      <c r="D5" s="59"/>
      <c r="E5" s="3" t="s">
        <v>8</v>
      </c>
      <c r="F5" s="28">
        <v>800</v>
      </c>
      <c r="G5" s="57">
        <v>760</v>
      </c>
      <c r="H5" s="58"/>
      <c r="I5" s="9"/>
    </row>
    <row r="6" spans="1:9" ht="18" customHeight="1">
      <c r="A6" s="9"/>
      <c r="B6" s="9"/>
      <c r="C6" s="53"/>
      <c r="D6" s="9"/>
      <c r="E6" s="3" t="s">
        <v>49</v>
      </c>
      <c r="F6" s="28">
        <v>1000</v>
      </c>
      <c r="G6" s="57">
        <v>1007</v>
      </c>
      <c r="H6" s="58"/>
      <c r="I6" s="9"/>
    </row>
    <row r="7" spans="1:9" ht="18" customHeight="1">
      <c r="A7" s="16" t="s">
        <v>81</v>
      </c>
      <c r="B7" s="30">
        <v>10000</v>
      </c>
      <c r="C7" s="4">
        <v>10000</v>
      </c>
      <c r="D7" s="60"/>
      <c r="E7" s="7" t="s">
        <v>12</v>
      </c>
      <c r="F7" s="28">
        <v>1200</v>
      </c>
      <c r="G7" s="57">
        <v>2120</v>
      </c>
      <c r="H7" s="58"/>
      <c r="I7" s="9"/>
    </row>
    <row r="8" spans="1:9" ht="18" customHeight="1">
      <c r="A8" s="9"/>
      <c r="B8" s="9"/>
      <c r="C8" s="53"/>
      <c r="D8" s="9"/>
      <c r="E8" s="7" t="s">
        <v>13</v>
      </c>
      <c r="F8" s="28">
        <v>5120</v>
      </c>
      <c r="G8" s="57">
        <v>5120</v>
      </c>
      <c r="H8" s="58"/>
      <c r="I8" s="9"/>
    </row>
    <row r="9" spans="1:9" ht="18" customHeight="1">
      <c r="A9" s="1" t="s">
        <v>34</v>
      </c>
      <c r="B9" s="38">
        <f>SUM(B3:B8)</f>
        <v>44017</v>
      </c>
      <c r="C9" s="4">
        <f>SUM(C3:C8)</f>
        <v>42725</v>
      </c>
      <c r="D9" s="61"/>
      <c r="E9" s="3" t="s">
        <v>15</v>
      </c>
      <c r="F9" s="28">
        <v>2997</v>
      </c>
      <c r="G9" s="57">
        <v>2997</v>
      </c>
      <c r="H9" s="62"/>
      <c r="I9" s="63"/>
    </row>
    <row r="10" spans="1:9" ht="18" customHeight="1">
      <c r="A10" s="9"/>
      <c r="B10" s="9"/>
      <c r="C10" s="53"/>
      <c r="D10" s="9"/>
      <c r="E10" s="3" t="s">
        <v>16</v>
      </c>
      <c r="F10" s="28">
        <v>900</v>
      </c>
      <c r="G10" s="57">
        <v>900</v>
      </c>
      <c r="H10" s="58"/>
      <c r="I10" s="9"/>
    </row>
    <row r="11" spans="1:9" ht="18" customHeight="1">
      <c r="A11" s="3" t="s">
        <v>82</v>
      </c>
      <c r="B11" s="3"/>
      <c r="C11" s="64"/>
      <c r="D11" s="64"/>
      <c r="E11" s="3" t="s">
        <v>59</v>
      </c>
      <c r="F11" s="28">
        <v>0</v>
      </c>
      <c r="G11" s="57">
        <v>0</v>
      </c>
      <c r="H11" s="58"/>
      <c r="I11" s="9"/>
    </row>
    <row r="12" spans="1:9" ht="18" customHeight="1">
      <c r="A12" s="9"/>
      <c r="B12" s="65"/>
      <c r="C12" s="65"/>
      <c r="D12" s="65"/>
      <c r="E12" s="1" t="s">
        <v>19</v>
      </c>
      <c r="F12" s="46">
        <f>SUM(F3:F11)</f>
        <v>14817</v>
      </c>
      <c r="G12" s="66">
        <f>SUM(G3:G11)</f>
        <v>16504</v>
      </c>
      <c r="H12" s="58"/>
      <c r="I12" s="9"/>
    </row>
    <row r="13" spans="1:9" ht="8.25" customHeight="1">
      <c r="A13" s="67" t="s">
        <v>60</v>
      </c>
      <c r="B13" s="68"/>
      <c r="C13" s="68"/>
      <c r="D13" s="68"/>
      <c r="E13" s="9"/>
      <c r="F13" s="9"/>
      <c r="G13" s="53"/>
      <c r="H13" s="9"/>
      <c r="I13" s="9"/>
    </row>
    <row r="14" spans="1:9" ht="18" customHeight="1">
      <c r="A14" s="9"/>
      <c r="B14" s="68"/>
      <c r="C14" s="68"/>
      <c r="D14" s="68"/>
      <c r="E14" s="1" t="s">
        <v>23</v>
      </c>
      <c r="F14" s="3"/>
      <c r="G14" s="53"/>
      <c r="H14" s="9"/>
      <c r="I14" s="9"/>
    </row>
    <row r="15" spans="1:10" ht="18" customHeight="1">
      <c r="A15" s="9"/>
      <c r="B15" s="69"/>
      <c r="C15" s="69"/>
      <c r="D15" s="69"/>
      <c r="E15" s="3" t="s">
        <v>38</v>
      </c>
      <c r="F15" s="28">
        <v>9000</v>
      </c>
      <c r="G15" s="57">
        <v>5347</v>
      </c>
      <c r="H15" s="70"/>
      <c r="I15" s="71" t="s">
        <v>83</v>
      </c>
      <c r="J15" s="71" t="s">
        <v>84</v>
      </c>
    </row>
    <row r="16" spans="1:10" ht="18" customHeight="1">
      <c r="A16" s="9"/>
      <c r="B16" s="68"/>
      <c r="C16" s="68"/>
      <c r="D16" s="68"/>
      <c r="E16" s="3" t="s">
        <v>40</v>
      </c>
      <c r="F16" s="28">
        <v>6500</v>
      </c>
      <c r="G16" s="57">
        <v>3168</v>
      </c>
      <c r="H16" s="70"/>
      <c r="I16" s="71" t="s">
        <v>85</v>
      </c>
      <c r="J16" s="71" t="s">
        <v>86</v>
      </c>
    </row>
    <row r="17" spans="1:9" ht="18" customHeight="1">
      <c r="A17" s="9"/>
      <c r="B17" s="69"/>
      <c r="C17" s="69"/>
      <c r="D17" s="69"/>
      <c r="E17" s="25" t="s">
        <v>41</v>
      </c>
      <c r="F17" s="28">
        <v>4000</v>
      </c>
      <c r="G17" s="57">
        <v>1830</v>
      </c>
      <c r="H17" s="58"/>
      <c r="I17" s="9"/>
    </row>
    <row r="18" spans="1:9" ht="18" customHeight="1">
      <c r="A18" s="9"/>
      <c r="B18" s="69"/>
      <c r="C18" s="69"/>
      <c r="D18" s="69"/>
      <c r="E18" s="25" t="s">
        <v>87</v>
      </c>
      <c r="F18" s="28">
        <v>1000</v>
      </c>
      <c r="G18" s="57">
        <v>1682</v>
      </c>
      <c r="H18" s="58"/>
      <c r="I18" s="9"/>
    </row>
    <row r="19" spans="1:9" ht="18" customHeight="1">
      <c r="A19" s="9"/>
      <c r="B19" s="69"/>
      <c r="C19" s="69"/>
      <c r="D19" s="69"/>
      <c r="E19" s="25" t="s">
        <v>88</v>
      </c>
      <c r="F19" s="28">
        <v>10000</v>
      </c>
      <c r="G19" s="57">
        <v>10000</v>
      </c>
      <c r="H19" s="58"/>
      <c r="I19" s="9"/>
    </row>
    <row r="20" spans="1:9" ht="18" customHeight="1">
      <c r="A20" s="9"/>
      <c r="B20" s="69"/>
      <c r="C20" s="69"/>
      <c r="D20" s="69"/>
      <c r="E20" s="16" t="s">
        <v>19</v>
      </c>
      <c r="F20" s="46">
        <f>SUM(F15:F19)</f>
        <v>30500</v>
      </c>
      <c r="G20" s="66">
        <f>SUM(G15:G19)</f>
        <v>22027</v>
      </c>
      <c r="H20" s="58"/>
      <c r="I20" s="9"/>
    </row>
    <row r="21" spans="1:9" ht="18" customHeight="1">
      <c r="A21" s="9"/>
      <c r="B21" s="69"/>
      <c r="C21" s="69"/>
      <c r="D21" s="69"/>
      <c r="E21" s="1" t="s">
        <v>42</v>
      </c>
      <c r="F21" s="47">
        <f>F12+F20</f>
        <v>45317</v>
      </c>
      <c r="G21" s="66">
        <f>G20+G12</f>
        <v>38531</v>
      </c>
      <c r="H21" s="58"/>
      <c r="I21" s="9"/>
    </row>
    <row r="22" spans="1:9" ht="18" customHeight="1">
      <c r="A22" s="9"/>
      <c r="B22" s="72"/>
      <c r="C22" s="72"/>
      <c r="D22" s="72"/>
      <c r="E22" s="9"/>
      <c r="F22" s="9"/>
      <c r="G22" s="73"/>
      <c r="H22" s="9"/>
      <c r="I22" s="9"/>
    </row>
    <row r="23" spans="1:10" ht="18" customHeight="1">
      <c r="A23" s="9"/>
      <c r="B23" s="69"/>
      <c r="C23" s="69"/>
      <c r="D23" s="69"/>
      <c r="E23" s="3" t="s">
        <v>89</v>
      </c>
      <c r="F23" s="74" t="s">
        <v>90</v>
      </c>
      <c r="G23" s="75" t="s">
        <v>91</v>
      </c>
      <c r="H23" s="3"/>
      <c r="I23" s="9"/>
      <c r="J23" s="64"/>
    </row>
    <row r="24" spans="1:10" ht="18" customHeight="1">
      <c r="A24" s="3" t="s">
        <v>92</v>
      </c>
      <c r="B24" s="14"/>
      <c r="C24" s="14"/>
      <c r="D24" s="14"/>
      <c r="E24" s="3"/>
      <c r="F24" s="75" t="s">
        <v>93</v>
      </c>
      <c r="G24" s="75" t="s">
        <v>94</v>
      </c>
      <c r="H24" s="3"/>
      <c r="I24" s="9"/>
      <c r="J24" s="9"/>
    </row>
    <row r="65536" ht="12.75" customHeight="1"/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11" max="65535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2.57421875" style="0" customWidth="1"/>
    <col min="2" max="3" width="11.57421875" style="0" customWidth="1"/>
    <col min="4" max="4" width="22.57421875" style="0" customWidth="1"/>
  </cols>
  <sheetData>
    <row r="1" spans="1:6" ht="15">
      <c r="A1" s="32" t="s">
        <v>95</v>
      </c>
      <c r="B1" s="18"/>
      <c r="C1" s="51"/>
      <c r="D1" s="37"/>
      <c r="E1" s="52"/>
      <c r="F1" s="9"/>
    </row>
    <row r="2" spans="1:8" ht="12.75">
      <c r="A2" s="48" t="s">
        <v>1</v>
      </c>
      <c r="B2" s="3" t="s">
        <v>76</v>
      </c>
      <c r="C2" s="53"/>
      <c r="D2" s="48" t="s">
        <v>2</v>
      </c>
      <c r="E2" s="3" t="s">
        <v>76</v>
      </c>
      <c r="F2" s="53"/>
      <c r="G2" s="9"/>
      <c r="H2" s="55"/>
    </row>
    <row r="3" spans="1:8" ht="12.75">
      <c r="A3" s="3" t="s">
        <v>32</v>
      </c>
      <c r="B3" s="4">
        <v>28000</v>
      </c>
      <c r="C3" s="68"/>
      <c r="D3" s="3" t="s">
        <v>4</v>
      </c>
      <c r="E3" s="28">
        <v>2800</v>
      </c>
      <c r="F3" s="73"/>
      <c r="G3" s="9"/>
      <c r="H3" s="9"/>
    </row>
    <row r="4" spans="1:8" ht="12.75">
      <c r="A4" s="16" t="s">
        <v>96</v>
      </c>
      <c r="B4" s="4">
        <v>5600</v>
      </c>
      <c r="C4" s="68"/>
      <c r="D4" s="7"/>
      <c r="E4" s="45"/>
      <c r="F4" s="73"/>
      <c r="G4" s="9"/>
      <c r="H4" s="9"/>
    </row>
    <row r="5" spans="1:8" ht="12.75">
      <c r="A5" s="3" t="s">
        <v>7</v>
      </c>
      <c r="B5" s="31">
        <v>0</v>
      </c>
      <c r="C5" s="68"/>
      <c r="D5" s="3" t="s">
        <v>8</v>
      </c>
      <c r="E5" s="28">
        <v>800</v>
      </c>
      <c r="F5" s="73"/>
      <c r="G5" s="9"/>
      <c r="H5" s="9"/>
    </row>
    <row r="6" spans="1:8" ht="12.75">
      <c r="A6" s="9"/>
      <c r="B6" s="9"/>
      <c r="C6" s="53"/>
      <c r="D6" s="3" t="s">
        <v>49</v>
      </c>
      <c r="E6" s="28">
        <v>1000</v>
      </c>
      <c r="F6" s="73"/>
      <c r="G6" s="9"/>
      <c r="H6" s="9"/>
    </row>
    <row r="7" spans="1:8" ht="12.75">
      <c r="A7" s="16"/>
      <c r="B7" s="30"/>
      <c r="C7" s="68"/>
      <c r="D7" s="7" t="s">
        <v>12</v>
      </c>
      <c r="E7" s="28">
        <v>1000</v>
      </c>
      <c r="F7" s="73"/>
      <c r="G7" s="9"/>
      <c r="H7" s="9"/>
    </row>
    <row r="8" spans="1:8" ht="12.75">
      <c r="A8" s="9"/>
      <c r="B8" s="9"/>
      <c r="C8" s="53"/>
      <c r="D8" s="7" t="s">
        <v>13</v>
      </c>
      <c r="E8" s="28">
        <v>5120</v>
      </c>
      <c r="F8" s="73"/>
      <c r="G8" s="9"/>
      <c r="H8" s="9"/>
    </row>
    <row r="9" spans="1:8" ht="12.75">
      <c r="A9" s="1" t="s">
        <v>34</v>
      </c>
      <c r="B9" s="38">
        <f>SUM(B3:B8)</f>
        <v>33600</v>
      </c>
      <c r="C9" s="68"/>
      <c r="D9" s="3" t="s">
        <v>15</v>
      </c>
      <c r="E9" s="28">
        <v>2997</v>
      </c>
      <c r="F9" s="73"/>
      <c r="G9" s="63"/>
      <c r="H9" s="63"/>
    </row>
    <row r="10" spans="1:8" ht="12.75">
      <c r="A10" s="9"/>
      <c r="B10" s="9"/>
      <c r="C10" s="53"/>
      <c r="D10" s="3" t="s">
        <v>16</v>
      </c>
      <c r="E10" s="28">
        <v>900</v>
      </c>
      <c r="F10" s="73"/>
      <c r="G10" s="9"/>
      <c r="H10" s="9"/>
    </row>
    <row r="11" spans="1:8" ht="12.75">
      <c r="A11" s="3" t="s">
        <v>82</v>
      </c>
      <c r="B11" s="3">
        <v>0</v>
      </c>
      <c r="C11" s="64"/>
      <c r="D11" s="3" t="s">
        <v>59</v>
      </c>
      <c r="E11" s="28">
        <v>0</v>
      </c>
      <c r="F11" s="73"/>
      <c r="G11" s="9"/>
      <c r="H11" s="9"/>
    </row>
    <row r="12" spans="1:8" ht="12.75">
      <c r="A12" s="9"/>
      <c r="B12" s="65"/>
      <c r="C12" s="65"/>
      <c r="D12" s="1" t="s">
        <v>19</v>
      </c>
      <c r="E12" s="46">
        <f>SUM(E3:E11)</f>
        <v>14617</v>
      </c>
      <c r="F12" s="76"/>
      <c r="G12" s="9"/>
      <c r="H12" s="9"/>
    </row>
    <row r="13" spans="1:8" ht="12.75">
      <c r="A13" s="67" t="s">
        <v>60</v>
      </c>
      <c r="B13" s="68"/>
      <c r="C13" s="68"/>
      <c r="D13" s="9"/>
      <c r="E13" s="9"/>
      <c r="F13" s="53"/>
      <c r="G13" s="9"/>
      <c r="H13" s="9"/>
    </row>
    <row r="14" spans="1:8" ht="12.75">
      <c r="A14" s="9"/>
      <c r="B14" s="68"/>
      <c r="C14" s="68"/>
      <c r="D14" s="1" t="s">
        <v>23</v>
      </c>
      <c r="E14" s="3"/>
      <c r="F14" s="53"/>
      <c r="G14" s="9"/>
      <c r="H14" s="9"/>
    </row>
    <row r="15" spans="1:9" ht="12.75">
      <c r="A15" s="9"/>
      <c r="B15" s="69"/>
      <c r="C15" s="69"/>
      <c r="D15" s="3" t="s">
        <v>38</v>
      </c>
      <c r="E15" s="28">
        <v>7000</v>
      </c>
      <c r="F15" s="73"/>
      <c r="G15" s="71"/>
      <c r="H15" s="71"/>
      <c r="I15" s="71"/>
    </row>
    <row r="16" spans="1:9" ht="12.75">
      <c r="A16" s="9"/>
      <c r="B16" s="68"/>
      <c r="C16" s="68"/>
      <c r="D16" s="3" t="s">
        <v>40</v>
      </c>
      <c r="E16" s="28">
        <v>5500</v>
      </c>
      <c r="F16" s="73"/>
      <c r="G16" s="71"/>
      <c r="H16" s="71"/>
      <c r="I16" s="71"/>
    </row>
    <row r="17" spans="1:8" ht="12.75">
      <c r="A17" s="9"/>
      <c r="B17" s="69"/>
      <c r="C17" s="69"/>
      <c r="D17" s="25" t="s">
        <v>41</v>
      </c>
      <c r="E17" s="28">
        <v>3000</v>
      </c>
      <c r="F17" s="73"/>
      <c r="G17" s="9"/>
      <c r="H17" s="9"/>
    </row>
    <row r="18" spans="1:8" ht="12.75">
      <c r="A18" s="9"/>
      <c r="B18" s="69"/>
      <c r="C18" s="69"/>
      <c r="D18" s="25" t="s">
        <v>87</v>
      </c>
      <c r="E18" s="28">
        <v>1000</v>
      </c>
      <c r="F18" s="73"/>
      <c r="G18" s="9"/>
      <c r="H18" s="9"/>
    </row>
    <row r="19" spans="1:8" ht="12.75">
      <c r="A19" s="9"/>
      <c r="B19" s="69"/>
      <c r="C19" s="69"/>
      <c r="D19" s="25" t="s">
        <v>97</v>
      </c>
      <c r="E19" s="28">
        <v>2483</v>
      </c>
      <c r="F19" s="73"/>
      <c r="G19" s="9"/>
      <c r="H19" s="9"/>
    </row>
    <row r="20" spans="1:8" ht="12.75">
      <c r="A20" s="9"/>
      <c r="B20" s="69"/>
      <c r="C20" s="69"/>
      <c r="D20" s="16" t="s">
        <v>19</v>
      </c>
      <c r="E20" s="46">
        <f>SUM(E15:E19)</f>
        <v>18983</v>
      </c>
      <c r="F20" s="76"/>
      <c r="G20" s="9"/>
      <c r="H20" s="9"/>
    </row>
    <row r="21" spans="1:8" ht="12.75">
      <c r="A21" s="9"/>
      <c r="B21" s="69"/>
      <c r="C21" s="69"/>
      <c r="D21" s="1" t="s">
        <v>42</v>
      </c>
      <c r="E21" s="47">
        <f>E12+E20</f>
        <v>33600</v>
      </c>
      <c r="F21" s="76"/>
      <c r="G21" s="9"/>
      <c r="H21" s="9"/>
    </row>
    <row r="22" spans="1:8" ht="12.75">
      <c r="A22" s="9"/>
      <c r="B22" s="69"/>
      <c r="C22" s="69"/>
      <c r="D22" s="1"/>
      <c r="E22" s="47"/>
      <c r="F22" s="76"/>
      <c r="G22" s="9"/>
      <c r="H2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19.8515625" style="0" customWidth="1"/>
    <col min="2" max="3" width="11.57421875" style="0" customWidth="1"/>
    <col min="4" max="4" width="30.140625" style="0" customWidth="1"/>
  </cols>
  <sheetData>
    <row r="2" spans="1:5" ht="15">
      <c r="A2" s="32" t="s">
        <v>98</v>
      </c>
      <c r="B2" s="18"/>
      <c r="C2" s="51"/>
      <c r="D2" s="37" t="s">
        <v>99</v>
      </c>
      <c r="E2" s="52"/>
    </row>
    <row r="3" spans="1:5" ht="15">
      <c r="A3" s="32"/>
      <c r="B3" s="18"/>
      <c r="C3" s="51"/>
      <c r="D3" s="37"/>
      <c r="E3" s="52"/>
    </row>
    <row r="4" spans="1:5" ht="12.75">
      <c r="A4" s="48" t="s">
        <v>1</v>
      </c>
      <c r="B4" s="77" t="s">
        <v>76</v>
      </c>
      <c r="C4" s="53"/>
      <c r="D4" s="48" t="s">
        <v>2</v>
      </c>
      <c r="E4" s="77" t="s">
        <v>76</v>
      </c>
    </row>
    <row r="5" spans="1:5" ht="12.75">
      <c r="A5" s="3" t="s">
        <v>32</v>
      </c>
      <c r="B5" s="4">
        <v>34000</v>
      </c>
      <c r="C5" s="68"/>
      <c r="D5" s="3" t="s">
        <v>4</v>
      </c>
      <c r="E5" s="28">
        <v>1800</v>
      </c>
    </row>
    <row r="6" spans="1:5" ht="12.75">
      <c r="A6" s="16" t="s">
        <v>80</v>
      </c>
      <c r="B6" s="4">
        <v>0</v>
      </c>
      <c r="C6" s="68"/>
      <c r="D6" s="7" t="s">
        <v>33</v>
      </c>
      <c r="E6" s="45">
        <v>500</v>
      </c>
    </row>
    <row r="7" spans="1:5" ht="12.75">
      <c r="A7" s="3" t="s">
        <v>7</v>
      </c>
      <c r="B7" s="31">
        <v>0</v>
      </c>
      <c r="C7" s="68"/>
      <c r="D7" s="3" t="s">
        <v>8</v>
      </c>
      <c r="E7" s="28">
        <v>500</v>
      </c>
    </row>
    <row r="8" spans="1:5" ht="12.75">
      <c r="A8" s="9"/>
      <c r="B8" s="9"/>
      <c r="C8" s="53"/>
      <c r="D8" s="3" t="s">
        <v>100</v>
      </c>
      <c r="E8" s="28">
        <v>3500</v>
      </c>
    </row>
    <row r="9" spans="1:5" ht="12.75">
      <c r="A9" s="16"/>
      <c r="B9" s="30"/>
      <c r="C9" s="68"/>
      <c r="D9" s="7" t="s">
        <v>12</v>
      </c>
      <c r="E9" s="28">
        <v>100</v>
      </c>
    </row>
    <row r="10" spans="1:5" ht="12.75">
      <c r="A10" s="9"/>
      <c r="B10" s="9"/>
      <c r="C10" s="53"/>
      <c r="D10" s="7" t="s">
        <v>13</v>
      </c>
      <c r="E10" s="28">
        <v>5120</v>
      </c>
    </row>
    <row r="11" spans="1:5" ht="12.75">
      <c r="A11" s="1" t="s">
        <v>34</v>
      </c>
      <c r="B11" s="38">
        <f>SUM(B5:B10)</f>
        <v>34000</v>
      </c>
      <c r="C11" s="68"/>
      <c r="D11" s="3" t="s">
        <v>15</v>
      </c>
      <c r="E11" s="28">
        <v>2997</v>
      </c>
    </row>
    <row r="12" spans="1:5" ht="12.75">
      <c r="A12" s="9"/>
      <c r="B12" s="9"/>
      <c r="C12" s="53"/>
      <c r="D12" s="3" t="s">
        <v>16</v>
      </c>
      <c r="E12" s="28">
        <v>1150</v>
      </c>
    </row>
    <row r="13" spans="1:5" ht="12.75">
      <c r="A13" s="3" t="s">
        <v>101</v>
      </c>
      <c r="B13" s="3">
        <v>0</v>
      </c>
      <c r="C13" s="64"/>
      <c r="D13" s="3" t="s">
        <v>59</v>
      </c>
      <c r="E13" s="28">
        <v>0</v>
      </c>
    </row>
    <row r="14" spans="1:5" ht="12.75">
      <c r="A14" s="9"/>
      <c r="B14" s="65"/>
      <c r="C14" s="65"/>
      <c r="D14" s="1" t="s">
        <v>19</v>
      </c>
      <c r="E14" s="46">
        <f>SUM(E5:E13)</f>
        <v>15667</v>
      </c>
    </row>
    <row r="15" spans="1:5" ht="12.75">
      <c r="A15" s="67" t="s">
        <v>60</v>
      </c>
      <c r="B15" s="68"/>
      <c r="C15" s="68"/>
      <c r="D15" s="9"/>
      <c r="E15" s="9"/>
    </row>
    <row r="16" spans="1:5" ht="12.75">
      <c r="A16" s="9"/>
      <c r="B16" s="68"/>
      <c r="C16" s="68"/>
      <c r="D16" s="1" t="s">
        <v>23</v>
      </c>
      <c r="E16" s="3"/>
    </row>
    <row r="17" spans="1:5" ht="12.75">
      <c r="A17" s="9"/>
      <c r="B17" s="69"/>
      <c r="C17" s="69"/>
      <c r="D17" s="3" t="s">
        <v>38</v>
      </c>
      <c r="E17" s="28">
        <v>8000</v>
      </c>
    </row>
    <row r="18" spans="1:5" ht="12.75">
      <c r="A18" s="9"/>
      <c r="B18" s="68"/>
      <c r="C18" s="68"/>
      <c r="D18" s="3" t="s">
        <v>40</v>
      </c>
      <c r="E18" s="28">
        <v>5000</v>
      </c>
    </row>
    <row r="19" spans="1:5" ht="12.75">
      <c r="A19" s="9"/>
      <c r="B19" s="69"/>
      <c r="C19" s="69"/>
      <c r="D19" s="25" t="s">
        <v>41</v>
      </c>
      <c r="E19" s="28">
        <v>2000</v>
      </c>
    </row>
    <row r="20" spans="1:5" ht="12.75">
      <c r="A20" s="9"/>
      <c r="B20" s="69"/>
      <c r="C20" s="69"/>
      <c r="D20" s="25" t="s">
        <v>87</v>
      </c>
      <c r="E20" s="28">
        <v>0</v>
      </c>
    </row>
    <row r="21" spans="1:5" ht="12.75">
      <c r="A21" s="9"/>
      <c r="B21" s="69"/>
      <c r="C21" s="69"/>
      <c r="D21" s="25" t="s">
        <v>97</v>
      </c>
      <c r="E21" s="28">
        <v>3333</v>
      </c>
    </row>
    <row r="22" spans="1:5" ht="12.75">
      <c r="A22" s="9"/>
      <c r="B22" s="69"/>
      <c r="C22" s="69"/>
      <c r="D22" s="16" t="s">
        <v>19</v>
      </c>
      <c r="E22" s="46">
        <f>SUM(E17:E21)</f>
        <v>18333</v>
      </c>
    </row>
    <row r="23" spans="1:5" ht="12.75">
      <c r="A23" s="9"/>
      <c r="B23" s="69"/>
      <c r="C23" s="69"/>
      <c r="D23" s="1" t="s">
        <v>42</v>
      </c>
      <c r="E23" s="47">
        <f>E14+E22</f>
        <v>34000</v>
      </c>
    </row>
    <row r="24" spans="1:5" ht="12.75">
      <c r="A24" s="9"/>
      <c r="B24" s="69"/>
      <c r="C24" s="69"/>
      <c r="D24" s="1"/>
      <c r="E24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3" width="8.7109375" style="0" customWidth="1"/>
    <col min="4" max="4" width="25.7109375" style="0" customWidth="1"/>
    <col min="5" max="5" width="11.57421875" style="0" customWidth="1"/>
    <col min="6" max="6" width="6.57421875" style="0" customWidth="1"/>
  </cols>
  <sheetData>
    <row r="1" spans="1:5" ht="15">
      <c r="A1" s="32" t="s">
        <v>102</v>
      </c>
      <c r="B1" s="18"/>
      <c r="C1" s="51"/>
      <c r="D1" s="37" t="s">
        <v>99</v>
      </c>
      <c r="E1" s="52"/>
    </row>
    <row r="2" spans="1:5" ht="15">
      <c r="A2" s="32"/>
      <c r="B2" s="18"/>
      <c r="C2" s="51"/>
      <c r="D2" s="37"/>
      <c r="E2" s="52"/>
    </row>
    <row r="3" spans="1:6" ht="12.75">
      <c r="A3" s="48" t="s">
        <v>1</v>
      </c>
      <c r="B3" s="77">
        <v>2020</v>
      </c>
      <c r="C3" s="64">
        <v>2021</v>
      </c>
      <c r="D3" s="48" t="s">
        <v>2</v>
      </c>
      <c r="E3" s="77">
        <v>2020</v>
      </c>
      <c r="F3" s="78">
        <v>2021</v>
      </c>
    </row>
    <row r="4" spans="1:6" ht="12.75">
      <c r="A4" s="3" t="s">
        <v>32</v>
      </c>
      <c r="B4" s="68">
        <v>34000</v>
      </c>
      <c r="C4" s="68"/>
      <c r="D4" s="3" t="s">
        <v>4</v>
      </c>
      <c r="E4" s="28">
        <v>1800</v>
      </c>
      <c r="F4" s="58">
        <v>1800</v>
      </c>
    </row>
    <row r="5" spans="1:6" ht="12.75">
      <c r="A5" s="16" t="s">
        <v>80</v>
      </c>
      <c r="B5" s="4">
        <v>0</v>
      </c>
      <c r="C5" s="68"/>
      <c r="D5" s="7" t="s">
        <v>33</v>
      </c>
      <c r="E5" s="45">
        <v>500</v>
      </c>
      <c r="F5" s="58">
        <v>500</v>
      </c>
    </row>
    <row r="6" spans="1:6" ht="12.75">
      <c r="A6" s="3" t="s">
        <v>7</v>
      </c>
      <c r="B6" s="31">
        <v>0</v>
      </c>
      <c r="C6" s="68"/>
      <c r="D6" s="3" t="s">
        <v>8</v>
      </c>
      <c r="E6" s="28">
        <v>500</v>
      </c>
      <c r="F6" s="58">
        <v>500</v>
      </c>
    </row>
    <row r="7" spans="1:6" ht="12.75">
      <c r="A7" s="9"/>
      <c r="B7" s="9"/>
      <c r="C7" s="53"/>
      <c r="D7" s="3" t="s">
        <v>103</v>
      </c>
      <c r="E7" s="28">
        <v>3500</v>
      </c>
      <c r="F7" s="58">
        <v>1500</v>
      </c>
    </row>
    <row r="8" spans="1:6" ht="12.75">
      <c r="A8" s="16"/>
      <c r="B8" s="30"/>
      <c r="C8" s="68"/>
      <c r="D8" s="7" t="s">
        <v>12</v>
      </c>
      <c r="E8" s="28">
        <v>100</v>
      </c>
      <c r="F8" s="58">
        <v>100</v>
      </c>
    </row>
    <row r="9" spans="1:6" ht="12.75">
      <c r="A9" s="9"/>
      <c r="B9" s="9"/>
      <c r="C9" s="53"/>
      <c r="D9" s="7" t="s">
        <v>13</v>
      </c>
      <c r="E9" s="28">
        <v>5120</v>
      </c>
      <c r="F9" s="58">
        <v>5120</v>
      </c>
    </row>
    <row r="10" spans="1:6" ht="12.75">
      <c r="A10" s="1" t="s">
        <v>34</v>
      </c>
      <c r="B10" s="38">
        <f>SUM(B4:B9)</f>
        <v>34000</v>
      </c>
      <c r="C10" s="60"/>
      <c r="D10" s="3" t="s">
        <v>15</v>
      </c>
      <c r="E10" s="28">
        <v>2997</v>
      </c>
      <c r="F10" s="58">
        <v>1500</v>
      </c>
    </row>
    <row r="11" spans="1:6" ht="12.75">
      <c r="A11" s="9"/>
      <c r="B11" s="9"/>
      <c r="C11" s="53"/>
      <c r="D11" s="3" t="s">
        <v>16</v>
      </c>
      <c r="E11" s="28">
        <v>1150</v>
      </c>
      <c r="F11" s="58">
        <v>1150</v>
      </c>
    </row>
    <row r="12" spans="1:6" ht="12.75">
      <c r="A12" s="3" t="s">
        <v>101</v>
      </c>
      <c r="B12" s="3">
        <v>0</v>
      </c>
      <c r="C12" s="64"/>
      <c r="D12" s="3"/>
      <c r="E12" s="28"/>
      <c r="F12" s="58"/>
    </row>
    <row r="13" spans="1:6" ht="12.75">
      <c r="A13" s="9"/>
      <c r="B13" s="65"/>
      <c r="C13" s="65"/>
      <c r="D13" s="1" t="s">
        <v>19</v>
      </c>
      <c r="E13" s="46">
        <f>SUM(E4:E12)</f>
        <v>15667</v>
      </c>
      <c r="F13" s="78">
        <f>SUM(F4:F12)</f>
        <v>12170</v>
      </c>
    </row>
    <row r="14" spans="1:5" ht="12.75">
      <c r="A14" s="67" t="s">
        <v>60</v>
      </c>
      <c r="B14" s="68"/>
      <c r="C14" s="68"/>
      <c r="D14" s="9"/>
      <c r="E14" s="9"/>
    </row>
    <row r="15" spans="1:6" ht="12.75">
      <c r="A15" s="9"/>
      <c r="B15" s="68"/>
      <c r="C15" s="68"/>
      <c r="D15" s="1" t="s">
        <v>23</v>
      </c>
      <c r="E15" s="3"/>
      <c r="F15" s="78">
        <v>2021</v>
      </c>
    </row>
    <row r="16" spans="1:6" ht="12.75">
      <c r="A16" s="9"/>
      <c r="B16" s="69"/>
      <c r="C16" s="69"/>
      <c r="D16" s="3" t="s">
        <v>38</v>
      </c>
      <c r="E16" s="28">
        <v>8000</v>
      </c>
      <c r="F16" s="58">
        <v>5000</v>
      </c>
    </row>
    <row r="17" spans="1:6" ht="12.75">
      <c r="A17" s="9"/>
      <c r="B17" s="68"/>
      <c r="C17" s="68"/>
      <c r="D17" s="3" t="s">
        <v>40</v>
      </c>
      <c r="E17" s="28">
        <v>5000</v>
      </c>
      <c r="F17" s="58">
        <v>3000</v>
      </c>
    </row>
    <row r="18" spans="1:6" ht="12.75">
      <c r="A18" s="9"/>
      <c r="B18" s="69"/>
      <c r="C18" s="69"/>
      <c r="D18" s="25" t="s">
        <v>41</v>
      </c>
      <c r="E18" s="28">
        <v>2000</v>
      </c>
      <c r="F18" s="58">
        <v>2000</v>
      </c>
    </row>
    <row r="19" spans="1:6" ht="12.75">
      <c r="A19" s="9"/>
      <c r="B19" s="69"/>
      <c r="C19" s="69"/>
      <c r="D19" s="25" t="s">
        <v>87</v>
      </c>
      <c r="E19" s="28">
        <v>0</v>
      </c>
      <c r="F19" s="58">
        <v>0</v>
      </c>
    </row>
    <row r="20" spans="1:6" ht="12.75">
      <c r="A20" s="9"/>
      <c r="B20" s="69"/>
      <c r="C20" s="69"/>
      <c r="D20" s="25" t="s">
        <v>97</v>
      </c>
      <c r="E20" s="28">
        <v>3333</v>
      </c>
      <c r="F20" s="58">
        <v>1453</v>
      </c>
    </row>
    <row r="21" spans="1:6" ht="12.75">
      <c r="A21" s="9"/>
      <c r="B21" s="69"/>
      <c r="C21" s="69"/>
      <c r="D21" s="16" t="s">
        <v>19</v>
      </c>
      <c r="E21" s="46">
        <f>SUM(E16:E20)</f>
        <v>18333</v>
      </c>
      <c r="F21" s="58">
        <f>SUM(F16:F20)</f>
        <v>11453</v>
      </c>
    </row>
    <row r="22" spans="1:6" ht="12.75">
      <c r="A22" s="9"/>
      <c r="B22" s="69"/>
      <c r="C22" s="69"/>
      <c r="D22" s="1" t="s">
        <v>42</v>
      </c>
      <c r="E22" s="47">
        <f>E13+E21</f>
        <v>34000</v>
      </c>
      <c r="F22" s="78">
        <f>F13+F21</f>
        <v>23623</v>
      </c>
    </row>
    <row r="23" spans="1:6" ht="12.75">
      <c r="A23" s="9"/>
      <c r="B23" s="69"/>
      <c r="C23" s="69"/>
      <c r="D23" s="1"/>
      <c r="E23" s="47"/>
      <c r="F23" s="5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3" sqref="K13"/>
    </sheetView>
  </sheetViews>
  <sheetFormatPr defaultColWidth="11.57421875" defaultRowHeight="12.75"/>
  <cols>
    <col min="1" max="1" width="19.7109375" style="0" customWidth="1"/>
    <col min="2" max="2" width="10.7109375" style="0" customWidth="1"/>
    <col min="3" max="3" width="11.57421875" style="0" customWidth="1"/>
    <col min="4" max="4" width="15.8515625" style="0" customWidth="1"/>
    <col min="5" max="5" width="23.28125" style="0" customWidth="1"/>
    <col min="6" max="6" width="8.8515625" style="0" customWidth="1"/>
    <col min="7" max="7" width="11.57421875" style="0" customWidth="1"/>
    <col min="8" max="8" width="11.57421875" style="79" customWidth="1"/>
  </cols>
  <sheetData>
    <row r="1" spans="1:6" ht="15.75">
      <c r="A1" s="32" t="s">
        <v>104</v>
      </c>
      <c r="B1" s="80"/>
      <c r="C1" s="80"/>
      <c r="D1" s="80"/>
      <c r="E1" s="81" t="s">
        <v>99</v>
      </c>
      <c r="F1" s="82"/>
    </row>
    <row r="2" spans="1:7" ht="15.75">
      <c r="A2" s="32"/>
      <c r="B2" s="83" t="s">
        <v>105</v>
      </c>
      <c r="C2" s="83" t="s">
        <v>77</v>
      </c>
      <c r="D2" s="83"/>
      <c r="E2" s="81"/>
      <c r="F2" s="84" t="s">
        <v>105</v>
      </c>
      <c r="G2" s="84" t="s">
        <v>77</v>
      </c>
    </row>
    <row r="3" spans="1:8" ht="15.75">
      <c r="A3" s="85" t="s">
        <v>1</v>
      </c>
      <c r="B3" s="86">
        <v>2023</v>
      </c>
      <c r="C3" s="86"/>
      <c r="D3" s="86">
        <v>2024</v>
      </c>
      <c r="E3" s="85" t="s">
        <v>2</v>
      </c>
      <c r="F3" s="87">
        <v>2023</v>
      </c>
      <c r="G3" s="3"/>
      <c r="H3" s="84">
        <v>2024</v>
      </c>
    </row>
    <row r="4" spans="1:8" ht="15">
      <c r="A4" s="88" t="s">
        <v>32</v>
      </c>
      <c r="B4" s="89">
        <v>29000</v>
      </c>
      <c r="C4" s="89">
        <v>26600</v>
      </c>
      <c r="D4" s="89">
        <v>30000</v>
      </c>
      <c r="E4" s="88" t="s">
        <v>4</v>
      </c>
      <c r="F4" s="90">
        <v>3500</v>
      </c>
      <c r="G4" s="91">
        <v>6382</v>
      </c>
      <c r="H4" s="79">
        <v>4000</v>
      </c>
    </row>
    <row r="5" spans="1:8" ht="15">
      <c r="A5" s="88" t="s">
        <v>80</v>
      </c>
      <c r="B5" s="92">
        <v>0</v>
      </c>
      <c r="C5" s="92">
        <v>476</v>
      </c>
      <c r="D5" s="92">
        <v>400</v>
      </c>
      <c r="E5" s="93" t="s">
        <v>33</v>
      </c>
      <c r="F5" s="90">
        <v>500</v>
      </c>
      <c r="G5" s="91">
        <v>0</v>
      </c>
      <c r="H5" s="79">
        <v>0</v>
      </c>
    </row>
    <row r="6" spans="1:8" ht="15">
      <c r="A6" s="88" t="s">
        <v>7</v>
      </c>
      <c r="B6" s="94">
        <v>0</v>
      </c>
      <c r="C6" s="94">
        <v>576</v>
      </c>
      <c r="D6" s="94">
        <v>200</v>
      </c>
      <c r="E6" s="88" t="s">
        <v>8</v>
      </c>
      <c r="F6" s="90">
        <v>0</v>
      </c>
      <c r="G6" s="91">
        <v>8520</v>
      </c>
      <c r="H6" s="79">
        <v>1000</v>
      </c>
    </row>
    <row r="7" spans="1:8" ht="15">
      <c r="A7" s="95"/>
      <c r="B7" s="95"/>
      <c r="C7" s="95"/>
      <c r="D7" s="95"/>
      <c r="E7" s="88" t="s">
        <v>103</v>
      </c>
      <c r="F7" s="90">
        <v>1000</v>
      </c>
      <c r="G7" s="91">
        <v>2191</v>
      </c>
      <c r="H7" s="79">
        <v>2000</v>
      </c>
    </row>
    <row r="8" spans="1:8" ht="15">
      <c r="A8" s="88"/>
      <c r="B8" s="92"/>
      <c r="C8" s="92"/>
      <c r="D8" s="92"/>
      <c r="E8" s="93" t="s">
        <v>12</v>
      </c>
      <c r="F8" s="90">
        <v>300</v>
      </c>
      <c r="G8" s="91">
        <v>310</v>
      </c>
      <c r="H8" s="79">
        <v>400</v>
      </c>
    </row>
    <row r="9" spans="1:8" ht="15">
      <c r="A9" s="95"/>
      <c r="B9" s="95"/>
      <c r="C9" s="95"/>
      <c r="D9" s="95"/>
      <c r="E9" s="93" t="s">
        <v>13</v>
      </c>
      <c r="F9" s="90">
        <v>5120</v>
      </c>
      <c r="G9" s="91">
        <v>5120</v>
      </c>
      <c r="H9" s="79">
        <v>5120</v>
      </c>
    </row>
    <row r="10" spans="1:8" ht="15.75">
      <c r="A10" s="96" t="s">
        <v>34</v>
      </c>
      <c r="B10" s="97">
        <f>SUM(B4:B9)</f>
        <v>29000</v>
      </c>
      <c r="C10" s="97">
        <f>SUM(C4:C9)</f>
        <v>27652</v>
      </c>
      <c r="D10" s="97">
        <f>SUM(D4:D9)</f>
        <v>30600</v>
      </c>
      <c r="E10" s="88" t="s">
        <v>15</v>
      </c>
      <c r="F10" s="90">
        <v>2997</v>
      </c>
      <c r="G10" s="91">
        <v>2997</v>
      </c>
      <c r="H10" s="79">
        <v>2997</v>
      </c>
    </row>
    <row r="11" spans="1:8" ht="15">
      <c r="A11" s="95"/>
      <c r="B11" s="95"/>
      <c r="C11" s="95"/>
      <c r="D11" s="95"/>
      <c r="E11" s="88" t="s">
        <v>16</v>
      </c>
      <c r="F11" s="90">
        <v>1315</v>
      </c>
      <c r="G11" s="91">
        <v>1264</v>
      </c>
      <c r="H11" s="79">
        <v>1264</v>
      </c>
    </row>
    <row r="12" spans="1:7" ht="15">
      <c r="A12" s="88" t="s">
        <v>101</v>
      </c>
      <c r="B12" s="88">
        <v>0</v>
      </c>
      <c r="C12" s="91">
        <v>9800</v>
      </c>
      <c r="D12" s="91">
        <v>0</v>
      </c>
      <c r="E12" s="88"/>
      <c r="F12" s="90"/>
      <c r="G12" s="91"/>
    </row>
    <row r="13" spans="1:8" ht="15.75">
      <c r="A13" s="95"/>
      <c r="B13" s="98"/>
      <c r="C13" s="98"/>
      <c r="D13" s="98"/>
      <c r="E13" s="96" t="s">
        <v>19</v>
      </c>
      <c r="F13" s="87">
        <f>SUM(F4:F12)</f>
        <v>14732</v>
      </c>
      <c r="G13" s="99">
        <f>SUM(G4:G12)</f>
        <v>26784</v>
      </c>
      <c r="H13" s="84">
        <f>SUM(H3:H12)</f>
        <v>18805</v>
      </c>
    </row>
    <row r="14" spans="1:6" ht="15">
      <c r="A14" s="95" t="s">
        <v>60</v>
      </c>
      <c r="B14" s="89"/>
      <c r="C14" s="89"/>
      <c r="D14" s="89"/>
      <c r="E14" s="95"/>
      <c r="F14" s="82"/>
    </row>
    <row r="15" spans="1:6" ht="15.75">
      <c r="A15" s="95"/>
      <c r="B15" s="89"/>
      <c r="C15" s="89"/>
      <c r="D15" s="89"/>
      <c r="E15" s="96" t="s">
        <v>23</v>
      </c>
      <c r="F15" s="87">
        <v>2023</v>
      </c>
    </row>
    <row r="16" spans="1:8" ht="15">
      <c r="A16" s="95"/>
      <c r="B16" s="100"/>
      <c r="C16" s="100"/>
      <c r="D16" s="100"/>
      <c r="E16" s="88" t="s">
        <v>38</v>
      </c>
      <c r="F16" s="90">
        <v>6000</v>
      </c>
      <c r="G16" s="91">
        <v>7284</v>
      </c>
      <c r="H16" s="79">
        <v>6000</v>
      </c>
    </row>
    <row r="17" spans="1:8" ht="15">
      <c r="A17" s="95"/>
      <c r="B17" s="89"/>
      <c r="C17" s="89"/>
      <c r="D17" s="89"/>
      <c r="E17" s="88" t="s">
        <v>40</v>
      </c>
      <c r="F17" s="90">
        <v>3000</v>
      </c>
      <c r="G17" s="91">
        <v>1538</v>
      </c>
      <c r="H17" s="79">
        <v>2000</v>
      </c>
    </row>
    <row r="18" spans="1:8" ht="15">
      <c r="A18" s="95"/>
      <c r="B18" s="100"/>
      <c r="C18" s="100"/>
      <c r="D18" s="100"/>
      <c r="E18" s="101" t="s">
        <v>41</v>
      </c>
      <c r="F18" s="90">
        <v>3500</v>
      </c>
      <c r="G18" s="91">
        <v>2820</v>
      </c>
      <c r="H18" s="79">
        <v>3500</v>
      </c>
    </row>
    <row r="19" spans="1:8" ht="15">
      <c r="A19" s="95"/>
      <c r="B19" s="100"/>
      <c r="C19" s="100"/>
      <c r="D19" s="100"/>
      <c r="E19" s="101" t="s">
        <v>87</v>
      </c>
      <c r="F19" s="90">
        <v>0</v>
      </c>
      <c r="G19" s="91">
        <v>0</v>
      </c>
      <c r="H19" s="79">
        <v>0</v>
      </c>
    </row>
    <row r="20" spans="1:8" ht="15">
      <c r="A20" s="95"/>
      <c r="B20" s="100"/>
      <c r="C20" s="100"/>
      <c r="D20" s="100"/>
      <c r="E20" s="101" t="s">
        <v>106</v>
      </c>
      <c r="F20" s="90">
        <v>0</v>
      </c>
      <c r="G20" s="91">
        <v>0</v>
      </c>
      <c r="H20" s="79">
        <v>0</v>
      </c>
    </row>
    <row r="21" spans="1:8" ht="15">
      <c r="A21" s="95"/>
      <c r="B21" s="100"/>
      <c r="C21" s="100"/>
      <c r="D21" s="100"/>
      <c r="E21" s="101" t="s">
        <v>107</v>
      </c>
      <c r="F21" s="90">
        <v>0</v>
      </c>
      <c r="G21" s="91">
        <v>0</v>
      </c>
      <c r="H21" s="79">
        <v>0</v>
      </c>
    </row>
    <row r="22" spans="1:8" ht="15">
      <c r="A22" s="95"/>
      <c r="B22" s="100"/>
      <c r="C22" s="100"/>
      <c r="D22" s="100"/>
      <c r="E22" s="101" t="s">
        <v>97</v>
      </c>
      <c r="F22" s="90">
        <v>1768</v>
      </c>
      <c r="G22" s="91">
        <v>0</v>
      </c>
      <c r="H22" s="79">
        <v>295</v>
      </c>
    </row>
    <row r="23" spans="1:8" ht="15">
      <c r="A23" s="95"/>
      <c r="B23" s="100"/>
      <c r="C23" s="100"/>
      <c r="D23" s="100"/>
      <c r="E23" s="88" t="s">
        <v>19</v>
      </c>
      <c r="F23" s="90">
        <f>SUM(F16:F22)</f>
        <v>14268</v>
      </c>
      <c r="G23" s="91">
        <f>SUM(G16:G22)</f>
        <v>11642</v>
      </c>
      <c r="H23" s="79">
        <f>SUM(H16:H22)</f>
        <v>11795</v>
      </c>
    </row>
    <row r="24" spans="1:8" ht="15.75">
      <c r="A24" s="95"/>
      <c r="B24" s="100"/>
      <c r="C24" s="100"/>
      <c r="D24" s="100"/>
      <c r="E24" s="96" t="s">
        <v>42</v>
      </c>
      <c r="F24" s="87">
        <f>F13+F23</f>
        <v>29000</v>
      </c>
      <c r="G24" s="99">
        <f>G23+G13</f>
        <v>38426</v>
      </c>
      <c r="H24" s="84">
        <f>H23+H13</f>
        <v>30600</v>
      </c>
    </row>
    <row r="25" spans="1:6" ht="15.75">
      <c r="A25" s="95"/>
      <c r="B25" s="100"/>
      <c r="C25" s="100"/>
      <c r="D25" s="100"/>
      <c r="E25" s="96"/>
      <c r="F25" s="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14" sqref="H14"/>
    </sheetView>
  </sheetViews>
  <sheetFormatPr defaultColWidth="11.57421875" defaultRowHeight="12.75"/>
  <cols>
    <col min="1" max="1" width="23.00390625" style="0" customWidth="1"/>
    <col min="2" max="2" width="11.57421875" style="0" customWidth="1"/>
    <col min="3" max="3" width="6.00390625" style="0" customWidth="1"/>
    <col min="4" max="4" width="30.140625" style="0" customWidth="1"/>
  </cols>
  <sheetData>
    <row r="1" spans="1:5" ht="15.75">
      <c r="A1" s="32" t="s">
        <v>108</v>
      </c>
      <c r="B1" s="80"/>
      <c r="C1" s="80"/>
      <c r="D1" s="81" t="s">
        <v>109</v>
      </c>
      <c r="E1" s="82"/>
    </row>
    <row r="2" spans="1:5" ht="15.75">
      <c r="A2" s="32"/>
      <c r="B2" s="83" t="s">
        <v>105</v>
      </c>
      <c r="C2" s="83"/>
      <c r="D2" s="81"/>
      <c r="E2" s="84" t="s">
        <v>105</v>
      </c>
    </row>
    <row r="3" spans="1:5" ht="15.75">
      <c r="A3" s="85" t="s">
        <v>1</v>
      </c>
      <c r="B3" s="86">
        <v>2024</v>
      </c>
      <c r="C3" s="86"/>
      <c r="D3" s="85" t="s">
        <v>2</v>
      </c>
      <c r="E3" s="87">
        <v>2024</v>
      </c>
    </row>
    <row r="4" spans="1:5" ht="15">
      <c r="A4" s="88" t="s">
        <v>32</v>
      </c>
      <c r="B4" s="89">
        <v>32000</v>
      </c>
      <c r="C4" s="89"/>
      <c r="D4" s="88" t="s">
        <v>4</v>
      </c>
      <c r="E4" s="90">
        <v>4000</v>
      </c>
    </row>
    <row r="5" spans="1:5" ht="15">
      <c r="A5" s="88" t="s">
        <v>80</v>
      </c>
      <c r="B5" s="92">
        <v>400</v>
      </c>
      <c r="C5" s="92"/>
      <c r="D5" s="93" t="s">
        <v>33</v>
      </c>
      <c r="E5" s="90">
        <v>0</v>
      </c>
    </row>
    <row r="6" spans="1:5" ht="15">
      <c r="A6" s="88" t="s">
        <v>7</v>
      </c>
      <c r="B6" s="94">
        <v>200</v>
      </c>
      <c r="C6" s="94"/>
      <c r="D6" s="88" t="s">
        <v>8</v>
      </c>
      <c r="E6" s="90">
        <v>1000</v>
      </c>
    </row>
    <row r="7" spans="1:5" ht="15">
      <c r="A7" s="95"/>
      <c r="B7" s="95"/>
      <c r="C7" s="95"/>
      <c r="D7" s="88" t="s">
        <v>103</v>
      </c>
      <c r="E7" s="90">
        <v>5100</v>
      </c>
    </row>
    <row r="8" spans="1:5" ht="15">
      <c r="A8" s="88"/>
      <c r="B8" s="92"/>
      <c r="C8" s="92"/>
      <c r="D8" s="93" t="s">
        <v>12</v>
      </c>
      <c r="E8" s="90">
        <v>400</v>
      </c>
    </row>
    <row r="9" spans="1:5" ht="15">
      <c r="A9" s="95"/>
      <c r="B9" s="95"/>
      <c r="C9" s="95"/>
      <c r="D9" s="93" t="s">
        <v>13</v>
      </c>
      <c r="E9" s="90">
        <v>5120</v>
      </c>
    </row>
    <row r="10" spans="1:5" ht="15.75">
      <c r="A10" s="96" t="s">
        <v>34</v>
      </c>
      <c r="B10" s="97">
        <f>SUM(B4:B9)</f>
        <v>32600</v>
      </c>
      <c r="C10" s="97"/>
      <c r="D10" s="88" t="s">
        <v>15</v>
      </c>
      <c r="E10" s="90">
        <v>2997</v>
      </c>
    </row>
    <row r="11" spans="1:5" ht="15">
      <c r="A11" s="95"/>
      <c r="B11" s="95"/>
      <c r="C11" s="95"/>
      <c r="D11" s="88" t="s">
        <v>16</v>
      </c>
      <c r="E11" s="90">
        <v>1264</v>
      </c>
    </row>
    <row r="12" spans="1:5" ht="15">
      <c r="A12" s="88" t="s">
        <v>101</v>
      </c>
      <c r="B12" s="88">
        <v>0</v>
      </c>
      <c r="C12" s="88"/>
      <c r="D12" s="88"/>
      <c r="E12" s="90"/>
    </row>
    <row r="13" spans="1:5" ht="15.75">
      <c r="A13" s="95"/>
      <c r="B13" s="98"/>
      <c r="C13" s="98"/>
      <c r="D13" s="96" t="s">
        <v>19</v>
      </c>
      <c r="E13" s="87">
        <f>SUM(E4:E12)</f>
        <v>19881</v>
      </c>
    </row>
    <row r="14" spans="1:5" ht="15">
      <c r="A14" s="95" t="s">
        <v>60</v>
      </c>
      <c r="B14" s="89"/>
      <c r="C14" s="89"/>
      <c r="D14" s="95"/>
      <c r="E14" s="82"/>
    </row>
    <row r="15" spans="1:5" ht="15.75">
      <c r="A15" s="95"/>
      <c r="B15" s="89"/>
      <c r="C15" s="89"/>
      <c r="D15" s="96" t="s">
        <v>23</v>
      </c>
      <c r="E15" s="87">
        <v>2024</v>
      </c>
    </row>
    <row r="16" spans="1:5" ht="15">
      <c r="A16" s="95"/>
      <c r="B16" s="100"/>
      <c r="C16" s="100"/>
      <c r="D16" s="88" t="s">
        <v>38</v>
      </c>
      <c r="E16" s="90">
        <v>6000</v>
      </c>
    </row>
    <row r="17" spans="1:5" ht="15">
      <c r="A17" s="95"/>
      <c r="B17" s="89"/>
      <c r="C17" s="89"/>
      <c r="D17" s="88" t="s">
        <v>40</v>
      </c>
      <c r="E17" s="90">
        <v>4000</v>
      </c>
    </row>
    <row r="18" spans="1:5" ht="15">
      <c r="A18" s="95"/>
      <c r="B18" s="100"/>
      <c r="C18" s="100"/>
      <c r="D18" s="101" t="s">
        <v>41</v>
      </c>
      <c r="E18" s="90">
        <v>2500</v>
      </c>
    </row>
    <row r="19" spans="1:5" ht="15">
      <c r="A19" s="95"/>
      <c r="B19" s="100"/>
      <c r="C19" s="100"/>
      <c r="D19" s="101" t="s">
        <v>87</v>
      </c>
      <c r="E19" s="90">
        <v>0</v>
      </c>
    </row>
    <row r="20" spans="1:5" ht="15">
      <c r="A20" s="95"/>
      <c r="B20" s="100"/>
      <c r="C20" s="100"/>
      <c r="D20" s="101" t="s">
        <v>97</v>
      </c>
      <c r="E20" s="90">
        <v>219</v>
      </c>
    </row>
    <row r="21" spans="1:5" ht="15">
      <c r="A21" s="95"/>
      <c r="B21" s="100"/>
      <c r="C21" s="100"/>
      <c r="D21" s="88" t="s">
        <v>19</v>
      </c>
      <c r="E21" s="90">
        <f>SUM(E16:E20)</f>
        <v>12719</v>
      </c>
    </row>
    <row r="22" spans="1:5" ht="15.75">
      <c r="A22" s="95"/>
      <c r="B22" s="100"/>
      <c r="C22" s="100"/>
      <c r="D22" s="96" t="s">
        <v>42</v>
      </c>
      <c r="E22" s="87">
        <f>E13+E21</f>
        <v>32600</v>
      </c>
    </row>
    <row r="23" spans="1:5" ht="15.75">
      <c r="A23" s="95"/>
      <c r="B23" s="100"/>
      <c r="C23" s="100"/>
      <c r="D23" s="96"/>
      <c r="E23" s="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24" sqref="F24"/>
    </sheetView>
  </sheetViews>
  <sheetFormatPr defaultColWidth="11.57421875" defaultRowHeight="12.75"/>
  <cols>
    <col min="1" max="1" width="16.28125" style="0" customWidth="1"/>
    <col min="2" max="2" width="10.00390625" style="0" customWidth="1"/>
    <col min="3" max="3" width="9.57421875" style="39" customWidth="1"/>
    <col min="4" max="4" width="24.7109375" style="0" customWidth="1"/>
    <col min="5" max="5" width="11.57421875" style="0" customWidth="1"/>
    <col min="6" max="6" width="11.57421875" style="39" customWidth="1"/>
  </cols>
  <sheetData>
    <row r="1" spans="1:5" ht="15">
      <c r="A1" s="32" t="s">
        <v>110</v>
      </c>
      <c r="B1" s="18"/>
      <c r="C1" s="102"/>
      <c r="D1" s="37" t="s">
        <v>99</v>
      </c>
      <c r="E1" s="52"/>
    </row>
    <row r="2" spans="1:5" ht="15">
      <c r="A2" s="32"/>
      <c r="B2" s="18"/>
      <c r="C2" s="102"/>
      <c r="D2" s="37"/>
      <c r="E2" s="52"/>
    </row>
    <row r="3" spans="1:6" ht="12.75">
      <c r="A3" s="48" t="s">
        <v>1</v>
      </c>
      <c r="B3" s="77" t="s">
        <v>76</v>
      </c>
      <c r="C3" s="54" t="s">
        <v>77</v>
      </c>
      <c r="D3" s="48" t="s">
        <v>2</v>
      </c>
      <c r="E3" s="77" t="s">
        <v>76</v>
      </c>
      <c r="F3" s="54" t="s">
        <v>77</v>
      </c>
    </row>
    <row r="4" spans="1:6" ht="12.75">
      <c r="A4" s="3" t="s">
        <v>32</v>
      </c>
      <c r="B4" s="4">
        <v>28000</v>
      </c>
      <c r="C4" s="103">
        <v>26641</v>
      </c>
      <c r="D4" s="3" t="s">
        <v>4</v>
      </c>
      <c r="E4" s="28">
        <v>1500</v>
      </c>
      <c r="F4" s="54">
        <v>1815</v>
      </c>
    </row>
    <row r="5" spans="1:6" ht="12.75">
      <c r="A5" s="16" t="s">
        <v>80</v>
      </c>
      <c r="B5" s="4">
        <v>2500</v>
      </c>
      <c r="C5" s="103">
        <v>2500</v>
      </c>
      <c r="D5" s="7" t="s">
        <v>33</v>
      </c>
      <c r="E5" s="45">
        <v>500</v>
      </c>
      <c r="F5" s="54">
        <v>485</v>
      </c>
    </row>
    <row r="6" spans="1:6" ht="12.75">
      <c r="A6" s="3" t="s">
        <v>7</v>
      </c>
      <c r="B6" s="31">
        <v>0</v>
      </c>
      <c r="C6" s="103"/>
      <c r="D6" s="3" t="s">
        <v>8</v>
      </c>
      <c r="E6" s="28">
        <v>500</v>
      </c>
      <c r="F6" s="54">
        <v>6480</v>
      </c>
    </row>
    <row r="7" spans="1:6" ht="12.75">
      <c r="A7" s="9"/>
      <c r="B7" s="9"/>
      <c r="C7" s="53"/>
      <c r="D7" s="3" t="s">
        <v>111</v>
      </c>
      <c r="E7" s="28">
        <v>2300</v>
      </c>
      <c r="F7" s="54">
        <v>2227</v>
      </c>
    </row>
    <row r="8" spans="1:6" ht="12.75">
      <c r="A8" s="16"/>
      <c r="B8" s="30"/>
      <c r="C8" s="68"/>
      <c r="D8" s="7" t="s">
        <v>12</v>
      </c>
      <c r="E8" s="28">
        <v>1000</v>
      </c>
      <c r="F8" s="54">
        <v>2362</v>
      </c>
    </row>
    <row r="9" spans="1:6" ht="12.75">
      <c r="A9" s="9"/>
      <c r="B9" s="9"/>
      <c r="C9" s="53"/>
      <c r="D9" s="7" t="s">
        <v>13</v>
      </c>
      <c r="E9" s="28">
        <v>5120</v>
      </c>
      <c r="F9" s="54">
        <v>5120</v>
      </c>
    </row>
    <row r="10" spans="1:6" ht="12.75">
      <c r="A10" s="1" t="s">
        <v>34</v>
      </c>
      <c r="B10" s="38">
        <f>SUM(B4:B9)</f>
        <v>30500</v>
      </c>
      <c r="C10" s="104">
        <f>SUM(C4:C9)</f>
        <v>29141</v>
      </c>
      <c r="D10" s="3" t="s">
        <v>15</v>
      </c>
      <c r="E10" s="28">
        <v>2997</v>
      </c>
      <c r="F10" s="54">
        <v>2297</v>
      </c>
    </row>
    <row r="11" spans="1:6" ht="12.75">
      <c r="A11" s="9"/>
      <c r="B11" s="9"/>
      <c r="C11" s="53"/>
      <c r="D11" s="3" t="s">
        <v>16</v>
      </c>
      <c r="E11" s="28">
        <v>906</v>
      </c>
      <c r="F11" s="54">
        <v>1206</v>
      </c>
    </row>
    <row r="12" spans="1:6" ht="12.75">
      <c r="A12" s="3" t="s">
        <v>112</v>
      </c>
      <c r="B12" s="3">
        <v>0</v>
      </c>
      <c r="C12" s="53">
        <v>0</v>
      </c>
      <c r="D12" s="3" t="s">
        <v>59</v>
      </c>
      <c r="E12" s="28">
        <v>0</v>
      </c>
      <c r="F12" s="54">
        <v>0</v>
      </c>
    </row>
    <row r="13" spans="1:6" ht="12.75">
      <c r="A13" s="9"/>
      <c r="B13" s="65"/>
      <c r="C13" s="65"/>
      <c r="D13" s="1" t="s">
        <v>19</v>
      </c>
      <c r="E13" s="46">
        <f>SUM(E4:E12)</f>
        <v>14823</v>
      </c>
      <c r="F13" s="105">
        <f>SUM(F4:F12)</f>
        <v>21992</v>
      </c>
    </row>
    <row r="14" spans="1:5" ht="12.75">
      <c r="A14" s="67" t="s">
        <v>60</v>
      </c>
      <c r="B14" s="68"/>
      <c r="C14" s="68"/>
      <c r="D14" s="9"/>
      <c r="E14" s="9"/>
    </row>
    <row r="15" spans="1:6" ht="12.75">
      <c r="A15" s="9"/>
      <c r="B15" s="68"/>
      <c r="C15" s="68"/>
      <c r="D15" s="1" t="s">
        <v>23</v>
      </c>
      <c r="E15" s="3"/>
      <c r="F15" s="54"/>
    </row>
    <row r="16" spans="1:6" ht="12.75">
      <c r="A16" s="9"/>
      <c r="B16" s="69"/>
      <c r="C16" s="68"/>
      <c r="D16" s="3" t="s">
        <v>38</v>
      </c>
      <c r="E16" s="28">
        <v>7500</v>
      </c>
      <c r="F16" s="54">
        <v>8040</v>
      </c>
    </row>
    <row r="17" spans="1:6" ht="12.75">
      <c r="A17" s="9"/>
      <c r="B17" s="68"/>
      <c r="C17" s="68"/>
      <c r="D17" s="3" t="s">
        <v>40</v>
      </c>
      <c r="E17" s="28">
        <v>5000</v>
      </c>
      <c r="F17" s="54">
        <v>1700</v>
      </c>
    </row>
    <row r="18" spans="1:6" ht="12.75">
      <c r="A18" s="9"/>
      <c r="B18" s="69"/>
      <c r="C18" s="68"/>
      <c r="D18" s="25" t="s">
        <v>41</v>
      </c>
      <c r="E18" s="28">
        <v>2000</v>
      </c>
      <c r="F18" s="54">
        <v>2760</v>
      </c>
    </row>
    <row r="19" spans="1:6" ht="12.75">
      <c r="A19" s="9"/>
      <c r="B19" s="69"/>
      <c r="C19" s="68"/>
      <c r="D19" s="25" t="s">
        <v>87</v>
      </c>
      <c r="E19" s="28">
        <v>500</v>
      </c>
      <c r="F19" s="54">
        <v>0</v>
      </c>
    </row>
    <row r="20" spans="1:6" ht="12.75">
      <c r="A20" s="9"/>
      <c r="B20" s="69"/>
      <c r="C20" s="68"/>
      <c r="D20" s="25" t="s">
        <v>97</v>
      </c>
      <c r="E20" s="28">
        <v>677</v>
      </c>
      <c r="F20" s="54">
        <v>0</v>
      </c>
    </row>
    <row r="21" spans="1:6" ht="12.75">
      <c r="A21" s="9"/>
      <c r="B21" s="69"/>
      <c r="C21" s="68"/>
      <c r="D21" s="16" t="s">
        <v>19</v>
      </c>
      <c r="E21" s="46">
        <f>SUM(E16:E20)</f>
        <v>15677</v>
      </c>
      <c r="F21" s="105">
        <f>SUM(F16:F20)</f>
        <v>12500</v>
      </c>
    </row>
    <row r="22" spans="1:6" ht="12.75">
      <c r="A22" s="9"/>
      <c r="B22" s="69"/>
      <c r="C22" s="68"/>
      <c r="D22" s="1" t="s">
        <v>42</v>
      </c>
      <c r="E22" s="47">
        <f>E13+E21</f>
        <v>30500</v>
      </c>
      <c r="F22" s="47">
        <f>F13+F21</f>
        <v>34492</v>
      </c>
    </row>
    <row r="23" spans="1:5" ht="12.75">
      <c r="A23" s="9"/>
      <c r="B23" s="69"/>
      <c r="C23" s="68"/>
      <c r="D23" s="1"/>
      <c r="E23" s="47"/>
    </row>
    <row r="24" ht="12.75">
      <c r="A24" s="106" t="s">
        <v>113</v>
      </c>
    </row>
    <row r="25" spans="1:4" ht="12.75">
      <c r="A25" t="s">
        <v>32</v>
      </c>
      <c r="B25" t="s">
        <v>114</v>
      </c>
      <c r="C25" s="39">
        <v>1349</v>
      </c>
      <c r="D25" t="s">
        <v>115</v>
      </c>
    </row>
    <row r="26" spans="1:4" ht="12.75">
      <c r="A26" t="s">
        <v>116</v>
      </c>
      <c r="B26" t="s">
        <v>114</v>
      </c>
      <c r="C26" s="39">
        <v>5980</v>
      </c>
      <c r="D26" t="s">
        <v>117</v>
      </c>
    </row>
    <row r="27" spans="1:4" ht="12.75">
      <c r="A27" t="s">
        <v>118</v>
      </c>
      <c r="B27" t="s">
        <v>114</v>
      </c>
      <c r="C27" s="39">
        <v>1362</v>
      </c>
      <c r="D27" t="s">
        <v>119</v>
      </c>
    </row>
    <row r="28" spans="1:4" ht="12.75">
      <c r="A28" t="s">
        <v>120</v>
      </c>
      <c r="B28" t="s">
        <v>121</v>
      </c>
      <c r="C28" s="39">
        <v>3300</v>
      </c>
      <c r="D28" t="s">
        <v>122</v>
      </c>
    </row>
    <row r="29" spans="1:4" ht="12.75">
      <c r="A29" t="s">
        <v>28</v>
      </c>
      <c r="B29" t="s">
        <v>114</v>
      </c>
      <c r="C29" s="39">
        <v>760</v>
      </c>
      <c r="D29" t="s">
        <v>123</v>
      </c>
    </row>
    <row r="30" spans="1:4" ht="12.75">
      <c r="A30" t="s">
        <v>87</v>
      </c>
      <c r="B30" t="s">
        <v>124</v>
      </c>
      <c r="C30" s="39">
        <v>500</v>
      </c>
      <c r="D30" t="s">
        <v>125</v>
      </c>
    </row>
    <row r="31" spans="1:4" ht="12.75">
      <c r="A31" t="s">
        <v>126</v>
      </c>
      <c r="B31" t="s">
        <v>121</v>
      </c>
      <c r="C31" s="39">
        <v>677</v>
      </c>
      <c r="D31" t="s">
        <v>127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zoomScalePageLayoutView="0" workbookViewId="0" topLeftCell="A1">
      <selection activeCell="F22" sqref="F22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1" t="s">
        <v>31</v>
      </c>
      <c r="B1" s="1"/>
      <c r="C1" s="1"/>
      <c r="D1" s="2"/>
    </row>
    <row r="2" spans="1:4" ht="21" customHeight="1">
      <c r="A2" s="1" t="s">
        <v>1</v>
      </c>
      <c r="B2" s="3"/>
      <c r="C2" s="1" t="s">
        <v>2</v>
      </c>
      <c r="D2" s="3"/>
    </row>
    <row r="3" spans="1:4" ht="21" customHeight="1">
      <c r="A3" s="3" t="s">
        <v>32</v>
      </c>
      <c r="B3" s="14">
        <v>26000</v>
      </c>
      <c r="C3" s="3" t="s">
        <v>4</v>
      </c>
      <c r="D3" s="14">
        <v>3000</v>
      </c>
    </row>
    <row r="4" spans="1:4" ht="21" customHeight="1">
      <c r="A4" s="3" t="s">
        <v>5</v>
      </c>
      <c r="B4" s="14">
        <v>20000</v>
      </c>
      <c r="C4" s="3" t="s">
        <v>8</v>
      </c>
      <c r="D4" s="6">
        <v>800</v>
      </c>
    </row>
    <row r="5" spans="1:4" ht="21" customHeight="1">
      <c r="A5" s="3" t="s">
        <v>7</v>
      </c>
      <c r="B5" s="4">
        <v>200</v>
      </c>
      <c r="C5" s="3" t="s">
        <v>33</v>
      </c>
      <c r="D5" s="6">
        <v>300</v>
      </c>
    </row>
    <row r="6" spans="1:4" ht="21" customHeight="1">
      <c r="A6" s="3"/>
      <c r="B6" s="21"/>
      <c r="C6" s="3" t="s">
        <v>10</v>
      </c>
      <c r="D6" s="6">
        <v>600</v>
      </c>
    </row>
    <row r="7" spans="1:4" ht="21" customHeight="1">
      <c r="A7" s="3" t="s">
        <v>34</v>
      </c>
      <c r="B7" s="14">
        <f>SUM(B3:B6)</f>
        <v>46200</v>
      </c>
      <c r="C7" s="7" t="s">
        <v>12</v>
      </c>
      <c r="D7" s="14">
        <v>1000</v>
      </c>
    </row>
    <row r="8" spans="1:4" ht="21" customHeight="1">
      <c r="A8" s="3"/>
      <c r="B8" s="14"/>
      <c r="C8" s="5" t="s">
        <v>5</v>
      </c>
      <c r="D8" s="22">
        <v>10500</v>
      </c>
    </row>
    <row r="9" spans="1:4" ht="21" customHeight="1">
      <c r="A9" s="3"/>
      <c r="C9" s="3" t="s">
        <v>35</v>
      </c>
      <c r="D9" s="14">
        <v>5000</v>
      </c>
    </row>
    <row r="10" spans="1:4" ht="21" customHeight="1">
      <c r="A10" s="5" t="s">
        <v>18</v>
      </c>
      <c r="B10" s="6">
        <v>500</v>
      </c>
      <c r="C10" s="3" t="s">
        <v>13</v>
      </c>
      <c r="D10" s="14">
        <v>4240</v>
      </c>
    </row>
    <row r="11" spans="1:4" ht="21" customHeight="1">
      <c r="A11" s="3"/>
      <c r="B11" s="3"/>
      <c r="C11" s="3" t="s">
        <v>15</v>
      </c>
      <c r="D11" s="14">
        <v>3000</v>
      </c>
    </row>
    <row r="12" spans="1:4" ht="21" customHeight="1">
      <c r="A12" s="3" t="s">
        <v>36</v>
      </c>
      <c r="B12" s="14">
        <v>42000</v>
      </c>
      <c r="C12" s="3" t="s">
        <v>16</v>
      </c>
      <c r="D12" s="6">
        <v>900</v>
      </c>
    </row>
    <row r="13" spans="1:4" ht="21" customHeight="1">
      <c r="A13" s="3"/>
      <c r="B13" s="3"/>
      <c r="C13" s="3" t="s">
        <v>19</v>
      </c>
      <c r="D13" s="14">
        <v>29340</v>
      </c>
    </row>
    <row r="14" spans="1:4" ht="21" customHeight="1">
      <c r="A14" s="3" t="s">
        <v>37</v>
      </c>
      <c r="B14" s="14">
        <v>88700</v>
      </c>
      <c r="D14" s="3"/>
    </row>
    <row r="15" spans="1:4" ht="21" customHeight="1">
      <c r="A15" s="3"/>
      <c r="B15" s="3"/>
      <c r="C15" s="23"/>
      <c r="D15" s="3"/>
    </row>
    <row r="16" spans="1:4" ht="21" customHeight="1">
      <c r="A16" s="3"/>
      <c r="B16" s="3"/>
      <c r="D16" s="3"/>
    </row>
    <row r="17" spans="1:4" ht="21" customHeight="1">
      <c r="A17" s="3"/>
      <c r="B17" s="21"/>
      <c r="C17" s="3" t="s">
        <v>23</v>
      </c>
      <c r="D17" s="3"/>
    </row>
    <row r="18" spans="1:6" ht="21" customHeight="1">
      <c r="A18" s="3"/>
      <c r="B18" s="14"/>
      <c r="C18" s="3" t="s">
        <v>38</v>
      </c>
      <c r="D18" s="14">
        <v>10000</v>
      </c>
      <c r="F18" s="24"/>
    </row>
    <row r="19" spans="1:6" ht="21" customHeight="1">
      <c r="A19" s="3" t="s">
        <v>39</v>
      </c>
      <c r="B19" s="14">
        <v>1640</v>
      </c>
      <c r="C19" s="3" t="s">
        <v>40</v>
      </c>
      <c r="D19" s="14">
        <v>6000</v>
      </c>
      <c r="F19" s="24"/>
    </row>
    <row r="20" spans="1:4" ht="21" customHeight="1">
      <c r="A20" s="3"/>
      <c r="B20" s="14"/>
      <c r="C20" s="25" t="s">
        <v>41</v>
      </c>
      <c r="D20" s="4">
        <v>3000</v>
      </c>
    </row>
    <row r="21" spans="1:4" ht="21" customHeight="1">
      <c r="A21" s="3"/>
      <c r="B21" s="14"/>
      <c r="C21" s="16" t="s">
        <v>19</v>
      </c>
      <c r="D21" s="14">
        <v>19000</v>
      </c>
    </row>
    <row r="22" spans="1:4" ht="21" customHeight="1">
      <c r="A22" s="3"/>
      <c r="B22" s="14"/>
      <c r="D22" s="3"/>
    </row>
    <row r="23" spans="1:4" ht="21" customHeight="1">
      <c r="A23" s="3"/>
      <c r="B23" s="14"/>
      <c r="C23" s="16" t="s">
        <v>42</v>
      </c>
      <c r="D23" s="26">
        <v>48340</v>
      </c>
    </row>
    <row r="24" spans="1:4" ht="21" customHeight="1">
      <c r="A24" s="3"/>
      <c r="B24" s="27"/>
      <c r="D24" s="3"/>
    </row>
    <row r="25" spans="1:4" ht="21" customHeight="1">
      <c r="A25" s="3"/>
      <c r="B25" s="14"/>
      <c r="C25" s="3"/>
      <c r="D25" s="14"/>
    </row>
    <row r="26" spans="1:4" ht="21" customHeight="1">
      <c r="A26" s="3"/>
      <c r="B26" s="14"/>
      <c r="C26" s="3"/>
      <c r="D26" s="3"/>
    </row>
    <row r="27" spans="1:4" ht="21" customHeight="1">
      <c r="A27" s="3"/>
      <c r="B27" s="3"/>
      <c r="C27" s="3"/>
      <c r="D27" s="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9" max="255" man="1"/>
  </rowBreaks>
  <colBreaks count="2" manualBreakCount="2">
    <brk id="8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zoomScalePageLayoutView="0" workbookViewId="0" topLeftCell="A1">
      <selection activeCell="F8" sqref="F8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1" t="s">
        <v>43</v>
      </c>
      <c r="B1" s="1"/>
      <c r="C1" s="1"/>
      <c r="D1" s="2"/>
    </row>
    <row r="2" spans="1:4" ht="21" customHeight="1">
      <c r="A2" s="1" t="s">
        <v>1</v>
      </c>
      <c r="B2" s="3"/>
      <c r="C2" s="1" t="s">
        <v>2</v>
      </c>
      <c r="D2" s="3"/>
    </row>
    <row r="3" spans="1:4" ht="21" customHeight="1">
      <c r="A3" s="3" t="s">
        <v>3</v>
      </c>
      <c r="B3" s="15">
        <v>27150</v>
      </c>
      <c r="C3" s="3" t="s">
        <v>4</v>
      </c>
      <c r="D3" s="15">
        <v>2843</v>
      </c>
    </row>
    <row r="4" spans="1:4" ht="21" customHeight="1">
      <c r="A4" s="3" t="s">
        <v>5</v>
      </c>
      <c r="B4" s="15">
        <v>23771</v>
      </c>
      <c r="C4" s="5" t="s">
        <v>6</v>
      </c>
      <c r="D4" s="15">
        <v>15300</v>
      </c>
    </row>
    <row r="5" spans="1:4" ht="21" customHeight="1">
      <c r="A5" s="3" t="s">
        <v>7</v>
      </c>
      <c r="B5" s="28">
        <v>905.05</v>
      </c>
      <c r="C5" s="3" t="s">
        <v>8</v>
      </c>
      <c r="D5" s="15">
        <v>892</v>
      </c>
    </row>
    <row r="6" spans="1:7" ht="21" customHeight="1">
      <c r="A6" s="7" t="s">
        <v>9</v>
      </c>
      <c r="B6" s="29">
        <v>16950</v>
      </c>
      <c r="C6" s="3" t="s">
        <v>44</v>
      </c>
      <c r="D6" s="15">
        <v>746</v>
      </c>
      <c r="G6" s="9"/>
    </row>
    <row r="7" spans="1:4" ht="21" customHeight="1">
      <c r="A7" s="7" t="s">
        <v>45</v>
      </c>
      <c r="B7" s="10"/>
      <c r="C7" s="7" t="s">
        <v>12</v>
      </c>
      <c r="D7" s="15">
        <v>1000</v>
      </c>
    </row>
    <row r="8" spans="1:4" ht="21" customHeight="1">
      <c r="A8" s="3" t="s">
        <v>14</v>
      </c>
      <c r="B8" s="15">
        <v>68776</v>
      </c>
      <c r="C8" s="11" t="s">
        <v>13</v>
      </c>
      <c r="D8" s="15">
        <v>4660</v>
      </c>
    </row>
    <row r="9" spans="1:4" ht="21" customHeight="1">
      <c r="A9" s="3"/>
      <c r="C9" s="3" t="s">
        <v>15</v>
      </c>
      <c r="D9" s="15">
        <v>3000</v>
      </c>
    </row>
    <row r="10" spans="1:4" ht="21" customHeight="1">
      <c r="A10" s="3" t="s">
        <v>46</v>
      </c>
      <c r="B10" s="28">
        <v>3618</v>
      </c>
      <c r="C10" s="12" t="s">
        <v>16</v>
      </c>
      <c r="D10" s="15">
        <v>935</v>
      </c>
    </row>
    <row r="11" spans="1:4" ht="21" customHeight="1">
      <c r="A11" s="3"/>
      <c r="B11" s="3"/>
      <c r="C11" s="3" t="s">
        <v>17</v>
      </c>
      <c r="D11" s="15">
        <v>18126</v>
      </c>
    </row>
    <row r="12" spans="1:4" ht="21" customHeight="1">
      <c r="A12" s="7" t="s">
        <v>18</v>
      </c>
      <c r="B12" s="15">
        <v>411</v>
      </c>
      <c r="C12" s="13" t="s">
        <v>19</v>
      </c>
      <c r="D12" s="15">
        <v>47082</v>
      </c>
    </row>
    <row r="13" spans="1:4" ht="21" customHeight="1">
      <c r="A13" s="3" t="s">
        <v>20</v>
      </c>
      <c r="B13" s="28">
        <v>1330</v>
      </c>
      <c r="C13" s="3"/>
      <c r="D13" s="3"/>
    </row>
    <row r="14" spans="1:4" ht="21" customHeight="1">
      <c r="A14" s="3" t="s">
        <v>21</v>
      </c>
      <c r="B14" s="28">
        <v>9.14</v>
      </c>
      <c r="C14" s="3"/>
      <c r="D14" s="12"/>
    </row>
    <row r="15" spans="1:4" ht="21" customHeight="1">
      <c r="A15" s="3" t="s">
        <v>22</v>
      </c>
      <c r="B15" s="15">
        <v>45100</v>
      </c>
      <c r="C15" s="11" t="s">
        <v>23</v>
      </c>
      <c r="D15" s="14"/>
    </row>
    <row r="16" spans="1:4" ht="21" customHeight="1">
      <c r="A16" s="3"/>
      <c r="B16" s="15"/>
      <c r="C16" s="3" t="s">
        <v>47</v>
      </c>
      <c r="D16" s="15">
        <v>8837</v>
      </c>
    </row>
    <row r="17" spans="1:4" ht="21" customHeight="1">
      <c r="A17" s="14"/>
      <c r="C17" s="3" t="s">
        <v>27</v>
      </c>
      <c r="D17" s="28">
        <v>5737</v>
      </c>
    </row>
    <row r="18" spans="1:4" ht="21" customHeight="1">
      <c r="A18" s="3"/>
      <c r="B18" s="15"/>
      <c r="C18" s="3" t="s">
        <v>28</v>
      </c>
      <c r="D18" s="28">
        <v>3502</v>
      </c>
    </row>
    <row r="19" spans="1:4" ht="21" customHeight="1">
      <c r="A19" s="3"/>
      <c r="C19" s="16" t="s">
        <v>19</v>
      </c>
      <c r="D19" s="15">
        <v>18076</v>
      </c>
    </row>
    <row r="20" spans="1:4" ht="21" customHeight="1">
      <c r="A20" s="3"/>
      <c r="B20" s="14"/>
      <c r="C20" s="16"/>
      <c r="D20" s="14"/>
    </row>
    <row r="21" spans="1:4" ht="21" customHeight="1">
      <c r="A21" s="3"/>
      <c r="B21" s="14"/>
      <c r="C21" s="16" t="s">
        <v>30</v>
      </c>
      <c r="D21" s="15">
        <v>65158</v>
      </c>
    </row>
    <row r="22" spans="1:4" ht="21" customHeight="1">
      <c r="A22" s="3"/>
      <c r="B22" s="17"/>
      <c r="C22" s="3"/>
      <c r="D22" s="17"/>
    </row>
    <row r="23" spans="1:4" ht="21" customHeight="1">
      <c r="A23" s="18"/>
      <c r="B23" s="14"/>
      <c r="C23" s="16"/>
      <c r="D23" s="19"/>
    </row>
    <row r="24" spans="1:4" ht="21" customHeight="1">
      <c r="A24" s="3"/>
      <c r="B24" s="20"/>
      <c r="C24" s="3"/>
      <c r="D24" s="20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26"/>
  <sheetViews>
    <sheetView zoomScalePageLayoutView="0" workbookViewId="0" topLeftCell="A1">
      <selection activeCell="F5" sqref="F5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1" t="s">
        <v>48</v>
      </c>
      <c r="B1" s="1"/>
      <c r="C1" s="1"/>
      <c r="D1" s="2"/>
    </row>
    <row r="2" spans="1:4" ht="21" customHeight="1">
      <c r="A2" s="1" t="s">
        <v>1</v>
      </c>
      <c r="B2" s="3"/>
      <c r="C2" s="1" t="s">
        <v>2</v>
      </c>
      <c r="D2" s="3"/>
    </row>
    <row r="3" spans="1:4" ht="21" customHeight="1">
      <c r="A3" s="3" t="s">
        <v>32</v>
      </c>
      <c r="B3" s="4">
        <v>27000</v>
      </c>
      <c r="C3" s="3" t="s">
        <v>4</v>
      </c>
      <c r="D3" s="14">
        <v>3000</v>
      </c>
    </row>
    <row r="4" spans="1:4" ht="21" customHeight="1">
      <c r="A4" s="3" t="s">
        <v>5</v>
      </c>
      <c r="B4" s="4">
        <v>22000</v>
      </c>
      <c r="C4" s="5" t="s">
        <v>5</v>
      </c>
      <c r="D4" s="30">
        <v>13000</v>
      </c>
    </row>
    <row r="5" spans="1:4" ht="21" customHeight="1">
      <c r="A5" s="3" t="s">
        <v>7</v>
      </c>
      <c r="B5" s="4">
        <v>940</v>
      </c>
      <c r="C5" s="3" t="s">
        <v>8</v>
      </c>
      <c r="D5" s="6">
        <v>900</v>
      </c>
    </row>
    <row r="6" spans="1:4" ht="21" customHeight="1">
      <c r="A6" s="3" t="s">
        <v>34</v>
      </c>
      <c r="B6" s="4">
        <f>SUM(B3:B5)</f>
        <v>49940</v>
      </c>
      <c r="C6" s="3" t="s">
        <v>49</v>
      </c>
      <c r="D6" s="6">
        <v>800</v>
      </c>
    </row>
    <row r="7" spans="1:4" ht="21" customHeight="1">
      <c r="A7" s="3"/>
      <c r="B7" s="14"/>
      <c r="C7" s="7" t="s">
        <v>12</v>
      </c>
      <c r="D7" s="4">
        <v>1000</v>
      </c>
    </row>
    <row r="8" spans="1:4" ht="21" customHeight="1">
      <c r="A8" s="3"/>
      <c r="B8" s="14"/>
      <c r="C8" s="7" t="s">
        <v>50</v>
      </c>
      <c r="D8" s="4">
        <v>4240</v>
      </c>
    </row>
    <row r="9" spans="1:4" ht="21" customHeight="1">
      <c r="A9" s="3"/>
      <c r="C9" s="3" t="s">
        <v>15</v>
      </c>
      <c r="D9" s="14">
        <v>3000</v>
      </c>
    </row>
    <row r="10" spans="1:4" ht="21" customHeight="1">
      <c r="A10" s="5" t="s">
        <v>18</v>
      </c>
      <c r="B10" s="4">
        <v>400</v>
      </c>
      <c r="C10" s="3" t="s">
        <v>35</v>
      </c>
      <c r="D10" s="14">
        <v>3000</v>
      </c>
    </row>
    <row r="11" spans="1:4" ht="21" customHeight="1">
      <c r="A11" s="3"/>
      <c r="B11" s="3"/>
      <c r="C11" s="3" t="s">
        <v>16</v>
      </c>
      <c r="D11" s="4">
        <v>1000</v>
      </c>
    </row>
    <row r="12" spans="1:4" ht="21" customHeight="1">
      <c r="A12" s="3" t="s">
        <v>36</v>
      </c>
      <c r="B12" s="14">
        <v>44000</v>
      </c>
      <c r="C12" s="3" t="s">
        <v>19</v>
      </c>
      <c r="D12" s="4">
        <v>29940</v>
      </c>
    </row>
    <row r="13" spans="1:4" ht="21" customHeight="1">
      <c r="A13" s="3"/>
      <c r="B13" s="3"/>
      <c r="C13" s="3"/>
      <c r="D13" s="3"/>
    </row>
    <row r="14" spans="1:4" ht="21" customHeight="1">
      <c r="A14" s="3" t="s">
        <v>37</v>
      </c>
      <c r="B14" s="14">
        <v>94340</v>
      </c>
      <c r="D14" s="3"/>
    </row>
    <row r="15" spans="1:4" ht="21" customHeight="1">
      <c r="A15" s="3"/>
      <c r="B15" s="3"/>
      <c r="C15" s="23"/>
      <c r="D15" s="3"/>
    </row>
    <row r="16" spans="1:4" ht="21" customHeight="1">
      <c r="A16" s="3"/>
      <c r="B16" s="21"/>
      <c r="C16" s="3" t="s">
        <v>23</v>
      </c>
      <c r="D16" s="3"/>
    </row>
    <row r="17" spans="1:6" ht="21" customHeight="1">
      <c r="A17" s="3"/>
      <c r="B17" s="14"/>
      <c r="C17" s="3" t="s">
        <v>38</v>
      </c>
      <c r="D17" s="4">
        <v>10000</v>
      </c>
      <c r="F17" s="24"/>
    </row>
    <row r="18" spans="1:6" ht="21" customHeight="1">
      <c r="A18" s="3"/>
      <c r="B18" s="4"/>
      <c r="C18" s="3" t="s">
        <v>40</v>
      </c>
      <c r="D18" s="4">
        <v>6000</v>
      </c>
      <c r="F18" s="24"/>
    </row>
    <row r="19" spans="1:4" ht="21" customHeight="1">
      <c r="A19" s="3"/>
      <c r="B19" s="14"/>
      <c r="C19" s="25" t="s">
        <v>41</v>
      </c>
      <c r="D19" s="4">
        <v>4000</v>
      </c>
    </row>
    <row r="20" spans="1:4" ht="21" customHeight="1">
      <c r="A20" s="3"/>
      <c r="B20" s="14"/>
      <c r="C20" s="16" t="s">
        <v>19</v>
      </c>
      <c r="D20" s="4">
        <v>20000</v>
      </c>
    </row>
    <row r="21" spans="1:4" ht="21" customHeight="1">
      <c r="A21" s="3"/>
      <c r="B21" s="14"/>
      <c r="D21" s="3"/>
    </row>
    <row r="22" spans="1:4" ht="21" customHeight="1">
      <c r="A22" s="3"/>
      <c r="B22" s="14"/>
      <c r="C22" s="16" t="s">
        <v>42</v>
      </c>
      <c r="D22" s="31">
        <v>49940</v>
      </c>
    </row>
    <row r="23" spans="1:4" ht="21" customHeight="1">
      <c r="A23" s="3"/>
      <c r="B23" s="27"/>
      <c r="D23" s="3"/>
    </row>
    <row r="24" spans="1:4" ht="21" customHeight="1">
      <c r="A24" s="3"/>
      <c r="B24" s="14"/>
      <c r="C24" s="3"/>
      <c r="D24" s="14"/>
    </row>
    <row r="25" spans="1:4" ht="21" customHeight="1">
      <c r="A25" s="3"/>
      <c r="B25" s="14"/>
      <c r="C25" s="3"/>
      <c r="D25" s="3"/>
    </row>
    <row r="26" spans="1:4" ht="21" customHeight="1">
      <c r="A26" s="3"/>
      <c r="B26" s="3"/>
      <c r="C26" s="3"/>
      <c r="D26" s="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8" max="255" man="1"/>
  </rowBreaks>
  <colBreaks count="2" manualBreakCount="2">
    <brk id="8" max="65535" man="1"/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B23" sqref="B23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5" ht="21" customHeight="1">
      <c r="A1" s="32" t="s">
        <v>51</v>
      </c>
      <c r="B1" s="18"/>
      <c r="C1" s="33"/>
      <c r="D1" s="34"/>
      <c r="E1" s="35"/>
    </row>
    <row r="2" spans="1:4" ht="21" customHeight="1">
      <c r="A2" s="1" t="s">
        <v>1</v>
      </c>
      <c r="B2" s="3"/>
      <c r="C2" s="36" t="s">
        <v>2</v>
      </c>
      <c r="D2" s="3"/>
    </row>
    <row r="3" spans="1:4" ht="21" customHeight="1">
      <c r="A3" s="3" t="s">
        <v>3</v>
      </c>
      <c r="B3" s="15">
        <v>28800</v>
      </c>
      <c r="C3" s="3" t="s">
        <v>4</v>
      </c>
      <c r="D3" s="15">
        <v>2958</v>
      </c>
    </row>
    <row r="4" spans="1:4" ht="21" customHeight="1">
      <c r="A4" s="3" t="s">
        <v>5</v>
      </c>
      <c r="B4" s="15">
        <v>18644</v>
      </c>
      <c r="C4" s="5" t="s">
        <v>6</v>
      </c>
      <c r="D4" s="15">
        <v>13209</v>
      </c>
    </row>
    <row r="5" spans="1:4" ht="21" customHeight="1">
      <c r="A5" s="3" t="s">
        <v>7</v>
      </c>
      <c r="B5" s="15">
        <v>839</v>
      </c>
      <c r="C5" s="3" t="s">
        <v>8</v>
      </c>
      <c r="D5" s="15">
        <v>940</v>
      </c>
    </row>
    <row r="6" spans="1:7" ht="21" customHeight="1">
      <c r="A6" s="7" t="s">
        <v>9</v>
      </c>
      <c r="B6" s="29">
        <v>16689</v>
      </c>
      <c r="C6" s="3" t="s">
        <v>44</v>
      </c>
      <c r="D6" s="15">
        <v>0</v>
      </c>
      <c r="G6" s="9"/>
    </row>
    <row r="7" spans="1:4" ht="21" customHeight="1">
      <c r="A7" s="3" t="s">
        <v>14</v>
      </c>
      <c r="B7" s="15">
        <v>64972</v>
      </c>
      <c r="C7" s="7" t="s">
        <v>12</v>
      </c>
      <c r="D7" s="15">
        <v>1000</v>
      </c>
    </row>
    <row r="8" spans="1:4" ht="21" customHeight="1">
      <c r="A8" s="3"/>
      <c r="B8" s="3"/>
      <c r="C8" s="11" t="s">
        <v>13</v>
      </c>
      <c r="D8" s="15">
        <v>4240</v>
      </c>
    </row>
    <row r="9" spans="1:4" ht="21" customHeight="1">
      <c r="A9" s="3"/>
      <c r="C9" s="3" t="s">
        <v>15</v>
      </c>
      <c r="D9" s="15">
        <v>3000</v>
      </c>
    </row>
    <row r="10" spans="1:4" ht="21" customHeight="1">
      <c r="A10" s="3" t="s">
        <v>46</v>
      </c>
      <c r="B10" s="28">
        <v>3743</v>
      </c>
      <c r="C10" s="12" t="s">
        <v>16</v>
      </c>
      <c r="D10" s="15">
        <v>900</v>
      </c>
    </row>
    <row r="11" spans="1:4" ht="21" customHeight="1">
      <c r="A11" s="3"/>
      <c r="B11" s="3"/>
      <c r="C11" s="3" t="s">
        <v>17</v>
      </c>
      <c r="D11" s="15">
        <v>17292</v>
      </c>
    </row>
    <row r="12" spans="1:4" ht="21" customHeight="1">
      <c r="A12" s="7"/>
      <c r="B12" s="15"/>
      <c r="C12" s="13" t="s">
        <v>19</v>
      </c>
      <c r="D12" s="15">
        <v>43539</v>
      </c>
    </row>
    <row r="13" spans="1:4" ht="21" customHeight="1">
      <c r="A13" s="3"/>
      <c r="B13" s="3"/>
      <c r="C13" s="3"/>
      <c r="D13" s="3"/>
    </row>
    <row r="14" spans="1:4" ht="21" customHeight="1">
      <c r="A14" s="3"/>
      <c r="B14" s="11"/>
      <c r="C14" s="3"/>
      <c r="D14" s="12"/>
    </row>
    <row r="15" spans="1:4" ht="21" customHeight="1">
      <c r="A15" s="3" t="s">
        <v>20</v>
      </c>
      <c r="B15" s="28">
        <v>2934</v>
      </c>
      <c r="C15" s="11" t="s">
        <v>23</v>
      </c>
      <c r="D15" s="14"/>
    </row>
    <row r="16" spans="1:4" ht="21" customHeight="1">
      <c r="A16" s="3" t="s">
        <v>21</v>
      </c>
      <c r="B16" s="28">
        <v>410</v>
      </c>
      <c r="C16" s="3" t="s">
        <v>52</v>
      </c>
      <c r="D16" s="15">
        <v>8520</v>
      </c>
    </row>
    <row r="17" spans="1:4" ht="21" customHeight="1">
      <c r="A17" s="3" t="s">
        <v>22</v>
      </c>
      <c r="B17" s="15">
        <v>47249</v>
      </c>
      <c r="C17" s="3" t="s">
        <v>27</v>
      </c>
      <c r="D17" s="28">
        <v>5724</v>
      </c>
    </row>
    <row r="18" spans="1:4" ht="21" customHeight="1">
      <c r="A18" s="3" t="s">
        <v>53</v>
      </c>
      <c r="B18" s="15">
        <v>50593</v>
      </c>
      <c r="C18" s="3" t="s">
        <v>28</v>
      </c>
      <c r="D18" s="28">
        <v>3446</v>
      </c>
    </row>
    <row r="19" spans="1:4" ht="21" customHeight="1">
      <c r="A19" s="3"/>
      <c r="C19" s="16" t="s">
        <v>19</v>
      </c>
      <c r="D19" s="15">
        <v>17690</v>
      </c>
    </row>
    <row r="20" spans="1:4" ht="21" customHeight="1">
      <c r="A20" s="3"/>
      <c r="B20" s="14"/>
      <c r="C20" s="16"/>
      <c r="D20" s="14"/>
    </row>
    <row r="21" spans="1:4" ht="21" customHeight="1">
      <c r="A21" s="3"/>
      <c r="B21" s="14"/>
      <c r="C21" s="16" t="s">
        <v>30</v>
      </c>
      <c r="D21" s="15">
        <v>61229</v>
      </c>
    </row>
    <row r="22" spans="1:4" ht="21" customHeight="1">
      <c r="A22" s="3"/>
      <c r="B22" s="17"/>
      <c r="C22" s="3"/>
      <c r="D22" s="17"/>
    </row>
    <row r="23" spans="1:4" ht="21" customHeight="1">
      <c r="A23" s="18"/>
      <c r="B23" s="14"/>
      <c r="C23" s="16"/>
      <c r="D23" s="19"/>
    </row>
    <row r="24" spans="1:4" ht="21" customHeight="1">
      <c r="A24" s="3"/>
      <c r="B24" s="20"/>
      <c r="C24" s="3"/>
      <c r="D24" s="20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26"/>
  <sheetViews>
    <sheetView zoomScalePageLayoutView="0" workbookViewId="0" topLeftCell="A1">
      <selection activeCell="A12" sqref="A12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32" t="s">
        <v>54</v>
      </c>
      <c r="B1" s="18"/>
      <c r="C1" s="37"/>
      <c r="D1" s="34"/>
    </row>
    <row r="2" spans="1:6" ht="21" customHeight="1">
      <c r="A2" s="1" t="s">
        <v>1</v>
      </c>
      <c r="B2" s="3"/>
      <c r="C2" s="36" t="s">
        <v>2</v>
      </c>
      <c r="D2" s="11"/>
      <c r="E2" s="9"/>
      <c r="F2" s="9"/>
    </row>
    <row r="3" spans="1:6" ht="21" customHeight="1">
      <c r="A3" s="3" t="s">
        <v>32</v>
      </c>
      <c r="B3" s="4">
        <v>28000</v>
      </c>
      <c r="C3" s="3" t="s">
        <v>4</v>
      </c>
      <c r="D3" s="14">
        <v>3000</v>
      </c>
      <c r="F3" s="12"/>
    </row>
    <row r="4" spans="1:4" ht="21" customHeight="1">
      <c r="A4" s="3" t="s">
        <v>5</v>
      </c>
      <c r="B4" s="4">
        <v>18000</v>
      </c>
      <c r="C4" s="5" t="s">
        <v>5</v>
      </c>
      <c r="D4" s="30">
        <v>12000</v>
      </c>
    </row>
    <row r="5" spans="1:4" ht="21" customHeight="1">
      <c r="A5" s="3" t="s">
        <v>55</v>
      </c>
      <c r="B5" s="4">
        <v>760</v>
      </c>
      <c r="C5" s="3" t="s">
        <v>8</v>
      </c>
      <c r="D5" s="6">
        <v>1200</v>
      </c>
    </row>
    <row r="6" spans="1:4" ht="21" customHeight="1">
      <c r="A6" s="3"/>
      <c r="C6" s="3" t="s">
        <v>49</v>
      </c>
      <c r="D6" s="6">
        <v>500</v>
      </c>
    </row>
    <row r="7" spans="1:4" ht="21" customHeight="1">
      <c r="A7" s="1" t="s">
        <v>34</v>
      </c>
      <c r="B7" s="38">
        <v>46760</v>
      </c>
      <c r="C7" s="7" t="s">
        <v>12</v>
      </c>
      <c r="D7" s="4">
        <v>1200</v>
      </c>
    </row>
    <row r="8" spans="1:4" ht="21" customHeight="1">
      <c r="A8" s="3"/>
      <c r="B8" s="14"/>
      <c r="C8" s="7" t="s">
        <v>13</v>
      </c>
      <c r="D8" s="4">
        <v>4660</v>
      </c>
    </row>
    <row r="9" spans="1:6" ht="21" customHeight="1">
      <c r="A9" s="3"/>
      <c r="C9" s="3" t="s">
        <v>15</v>
      </c>
      <c r="D9" s="14">
        <v>3000</v>
      </c>
      <c r="F9" s="39"/>
    </row>
    <row r="10" spans="1:4" ht="21" customHeight="1">
      <c r="A10" s="5"/>
      <c r="B10" s="4"/>
      <c r="C10" s="3" t="s">
        <v>56</v>
      </c>
      <c r="D10" s="14">
        <v>1000</v>
      </c>
    </row>
    <row r="11" spans="1:4" ht="21" customHeight="1">
      <c r="A11" s="3"/>
      <c r="B11" s="3"/>
      <c r="C11" s="3" t="s">
        <v>16</v>
      </c>
      <c r="D11" s="4">
        <v>1200</v>
      </c>
    </row>
    <row r="12" spans="1:4" ht="21" customHeight="1">
      <c r="A12" s="3"/>
      <c r="B12" s="14"/>
      <c r="C12" s="1" t="s">
        <v>19</v>
      </c>
      <c r="D12" s="38">
        <v>27760</v>
      </c>
    </row>
    <row r="13" spans="1:4" ht="21" customHeight="1">
      <c r="A13" s="3"/>
      <c r="B13" s="3"/>
      <c r="C13" s="3"/>
      <c r="D13" s="4"/>
    </row>
    <row r="14" spans="1:4" ht="21" customHeight="1">
      <c r="A14" s="3"/>
      <c r="B14" s="14"/>
      <c r="D14" s="3"/>
    </row>
    <row r="15" spans="1:4" ht="21" customHeight="1">
      <c r="A15" s="3"/>
      <c r="B15" s="3"/>
      <c r="C15" s="23"/>
      <c r="D15" s="3"/>
    </row>
    <row r="16" spans="1:4" ht="21" customHeight="1">
      <c r="A16" s="3"/>
      <c r="B16" s="21"/>
      <c r="C16" s="3" t="s">
        <v>23</v>
      </c>
      <c r="D16" s="3"/>
    </row>
    <row r="17" spans="1:6" ht="21" customHeight="1">
      <c r="A17" s="3"/>
      <c r="B17" s="14"/>
      <c r="C17" s="3" t="s">
        <v>38</v>
      </c>
      <c r="D17" s="4">
        <v>9000</v>
      </c>
      <c r="F17" s="24"/>
    </row>
    <row r="18" spans="1:6" ht="21" customHeight="1">
      <c r="A18" s="3"/>
      <c r="B18" s="4"/>
      <c r="C18" s="3" t="s">
        <v>40</v>
      </c>
      <c r="D18" s="4">
        <v>6000</v>
      </c>
      <c r="F18" s="24"/>
    </row>
    <row r="19" spans="1:4" ht="21" customHeight="1">
      <c r="A19" s="3"/>
      <c r="B19" s="14"/>
      <c r="C19" s="25" t="s">
        <v>41</v>
      </c>
      <c r="D19" s="4">
        <v>4000</v>
      </c>
    </row>
    <row r="20" spans="1:4" ht="21" customHeight="1">
      <c r="A20" s="3"/>
      <c r="B20" s="14"/>
      <c r="C20" s="16" t="s">
        <v>19</v>
      </c>
      <c r="D20" s="4">
        <v>19000</v>
      </c>
    </row>
    <row r="21" spans="1:4" ht="21" customHeight="1">
      <c r="A21" s="3"/>
      <c r="B21" s="14"/>
      <c r="D21" s="3"/>
    </row>
    <row r="22" spans="1:4" ht="21" customHeight="1">
      <c r="A22" s="3"/>
      <c r="B22" s="14"/>
      <c r="C22" s="1" t="s">
        <v>42</v>
      </c>
      <c r="D22" s="40">
        <v>46760</v>
      </c>
    </row>
    <row r="23" spans="1:4" ht="21" customHeight="1">
      <c r="A23" s="3"/>
      <c r="B23" s="27"/>
      <c r="D23" s="3"/>
    </row>
    <row r="24" spans="1:4" ht="21" customHeight="1">
      <c r="A24" s="3"/>
      <c r="B24" s="14"/>
      <c r="C24" s="3"/>
      <c r="D24" s="14"/>
    </row>
    <row r="25" spans="1:4" ht="21" customHeight="1">
      <c r="A25" s="3"/>
      <c r="B25" s="14"/>
      <c r="C25" s="3"/>
      <c r="D25" s="3"/>
    </row>
    <row r="26" spans="1:4" ht="21" customHeight="1">
      <c r="A26" s="3"/>
      <c r="B26" s="3"/>
      <c r="C26" s="3"/>
      <c r="D26" s="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8" max="255" man="1"/>
  </rowBreaks>
  <colBreaks count="2" manualBreakCount="2">
    <brk id="8" max="65535" man="1"/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zoomScalePageLayoutView="0" workbookViewId="0" topLeftCell="A1">
      <selection activeCell="H23" sqref="H23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5" ht="21" customHeight="1">
      <c r="A1" s="32" t="s">
        <v>57</v>
      </c>
      <c r="B1" s="18"/>
      <c r="C1" s="33"/>
      <c r="D1" s="34"/>
      <c r="E1" s="35"/>
    </row>
    <row r="2" spans="1:4" ht="21" customHeight="1">
      <c r="A2" s="1" t="s">
        <v>1</v>
      </c>
      <c r="B2" s="3"/>
      <c r="C2" s="36" t="s">
        <v>2</v>
      </c>
      <c r="D2" s="3"/>
    </row>
    <row r="3" spans="1:4" ht="21" customHeight="1">
      <c r="A3" s="3" t="s">
        <v>3</v>
      </c>
      <c r="B3" s="15">
        <v>29100</v>
      </c>
      <c r="C3" s="3" t="s">
        <v>4</v>
      </c>
      <c r="D3" s="15">
        <v>2964</v>
      </c>
    </row>
    <row r="4" spans="1:4" ht="21" customHeight="1">
      <c r="A4" s="3" t="s">
        <v>5</v>
      </c>
      <c r="B4" s="15">
        <v>17341</v>
      </c>
      <c r="C4" s="5" t="s">
        <v>6</v>
      </c>
      <c r="D4" s="15">
        <v>12767</v>
      </c>
    </row>
    <row r="5" spans="1:4" ht="21" customHeight="1">
      <c r="A5" s="3" t="s">
        <v>7</v>
      </c>
      <c r="B5" s="15">
        <v>437.7</v>
      </c>
      <c r="C5" s="3" t="s">
        <v>8</v>
      </c>
      <c r="D5" s="15">
        <v>1347</v>
      </c>
    </row>
    <row r="6" spans="1:7" ht="21" customHeight="1">
      <c r="A6" s="7" t="s">
        <v>9</v>
      </c>
      <c r="B6" s="29">
        <v>15295</v>
      </c>
      <c r="C6" s="3" t="s">
        <v>44</v>
      </c>
      <c r="D6" s="15">
        <v>627</v>
      </c>
      <c r="G6" s="9"/>
    </row>
    <row r="7" spans="1:4" ht="21" customHeight="1">
      <c r="A7" s="3" t="s">
        <v>14</v>
      </c>
      <c r="B7" s="15">
        <v>62174</v>
      </c>
      <c r="C7" s="7" t="s">
        <v>12</v>
      </c>
      <c r="D7" s="15">
        <v>1079</v>
      </c>
    </row>
    <row r="8" spans="1:4" ht="21" customHeight="1">
      <c r="A8" s="3"/>
      <c r="B8" s="3"/>
      <c r="C8" s="11" t="s">
        <v>13</v>
      </c>
      <c r="D8" s="15">
        <v>4660</v>
      </c>
    </row>
    <row r="9" spans="1:4" ht="21" customHeight="1">
      <c r="A9" s="3"/>
      <c r="C9" s="3" t="s">
        <v>15</v>
      </c>
      <c r="D9" s="15">
        <v>2997</v>
      </c>
    </row>
    <row r="10" spans="1:4" ht="21" customHeight="1">
      <c r="A10" s="3" t="s">
        <v>46</v>
      </c>
      <c r="B10" s="28">
        <v>86.7</v>
      </c>
      <c r="C10" s="12" t="s">
        <v>16</v>
      </c>
      <c r="D10" s="15">
        <v>600</v>
      </c>
    </row>
    <row r="11" spans="1:4" ht="21" customHeight="1">
      <c r="A11" s="3"/>
      <c r="B11" s="3"/>
      <c r="C11" s="3" t="s">
        <v>17</v>
      </c>
      <c r="D11" s="15">
        <v>17433</v>
      </c>
    </row>
    <row r="12" spans="1:4" ht="21" customHeight="1">
      <c r="A12" s="7"/>
      <c r="B12" s="15"/>
      <c r="C12" s="3" t="s">
        <v>19</v>
      </c>
      <c r="D12" s="15">
        <v>44474</v>
      </c>
    </row>
    <row r="13" spans="1:4" ht="21" customHeight="1">
      <c r="A13" s="3"/>
      <c r="B13" s="3"/>
      <c r="D13" s="3"/>
    </row>
    <row r="14" spans="1:4" ht="21" customHeight="1">
      <c r="A14" s="3"/>
      <c r="B14" s="11"/>
      <c r="C14" s="3"/>
      <c r="D14" s="12"/>
    </row>
    <row r="15" spans="1:4" ht="21" customHeight="1">
      <c r="A15" s="3" t="s">
        <v>20</v>
      </c>
      <c r="B15" s="28">
        <v>449.9</v>
      </c>
      <c r="C15" s="11" t="s">
        <v>23</v>
      </c>
      <c r="D15" s="14"/>
    </row>
    <row r="16" spans="1:4" ht="21" customHeight="1">
      <c r="A16" s="3" t="s">
        <v>21</v>
      </c>
      <c r="B16" s="28">
        <v>43</v>
      </c>
      <c r="C16" s="3" t="s">
        <v>52</v>
      </c>
      <c r="D16" s="15">
        <v>8242</v>
      </c>
    </row>
    <row r="17" spans="1:4" ht="21" customHeight="1">
      <c r="A17" s="3" t="s">
        <v>22</v>
      </c>
      <c r="B17" s="15">
        <v>51587.44</v>
      </c>
      <c r="C17" s="3" t="s">
        <v>27</v>
      </c>
      <c r="D17" s="28">
        <v>6543</v>
      </c>
    </row>
    <row r="18" spans="1:4" ht="21" customHeight="1">
      <c r="A18" s="3" t="s">
        <v>53</v>
      </c>
      <c r="B18" s="15">
        <v>52080</v>
      </c>
      <c r="C18" s="3" t="s">
        <v>28</v>
      </c>
      <c r="D18" s="28">
        <v>2828</v>
      </c>
    </row>
    <row r="19" spans="1:4" ht="21" customHeight="1">
      <c r="A19" s="3"/>
      <c r="C19" s="16" t="s">
        <v>19</v>
      </c>
      <c r="D19" s="15">
        <v>17613</v>
      </c>
    </row>
    <row r="20" spans="1:4" ht="21" customHeight="1">
      <c r="A20" s="3"/>
      <c r="B20" s="14"/>
      <c r="C20" s="16"/>
      <c r="D20" s="14"/>
    </row>
    <row r="21" spans="1:4" ht="21" customHeight="1">
      <c r="A21" s="3"/>
      <c r="B21" s="14"/>
      <c r="C21" s="16" t="s">
        <v>30</v>
      </c>
      <c r="D21" s="15">
        <v>62087</v>
      </c>
    </row>
    <row r="22" spans="1:4" ht="21" customHeight="1">
      <c r="A22" s="3"/>
      <c r="B22" s="17"/>
      <c r="C22" s="3"/>
      <c r="D22" s="17"/>
    </row>
    <row r="23" spans="1:4" ht="21" customHeight="1">
      <c r="A23" s="18"/>
      <c r="B23" s="14"/>
      <c r="C23" s="16"/>
      <c r="D23" s="19"/>
    </row>
    <row r="24" spans="1:4" ht="21" customHeight="1">
      <c r="A24" s="3"/>
      <c r="B24" s="20"/>
      <c r="C24" s="3"/>
      <c r="D24" s="20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H25"/>
  <sheetViews>
    <sheetView zoomScalePageLayoutView="0" workbookViewId="0" topLeftCell="A1">
      <selection activeCell="A15" sqref="A15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4" ht="21" customHeight="1">
      <c r="A1" s="32" t="s">
        <v>58</v>
      </c>
      <c r="B1" s="18"/>
      <c r="C1" s="37"/>
      <c r="D1" s="34"/>
    </row>
    <row r="2" spans="1:6" ht="21" customHeight="1">
      <c r="A2" s="1" t="s">
        <v>1</v>
      </c>
      <c r="B2" s="3"/>
      <c r="C2" s="36" t="s">
        <v>2</v>
      </c>
      <c r="D2" s="11"/>
      <c r="E2" s="9"/>
      <c r="F2" s="9"/>
    </row>
    <row r="3" spans="1:6" ht="21" customHeight="1">
      <c r="A3" s="3" t="s">
        <v>32</v>
      </c>
      <c r="B3" s="4">
        <v>29000</v>
      </c>
      <c r="C3" s="3" t="s">
        <v>4</v>
      </c>
      <c r="D3" s="14">
        <v>3000</v>
      </c>
      <c r="F3" s="9"/>
    </row>
    <row r="4" spans="1:4" ht="21" customHeight="1">
      <c r="A4" s="3" t="s">
        <v>5</v>
      </c>
      <c r="B4" s="4">
        <v>17000</v>
      </c>
      <c r="C4" s="5" t="s">
        <v>5</v>
      </c>
      <c r="D4" s="30">
        <v>12000</v>
      </c>
    </row>
    <row r="5" spans="1:4" ht="21" customHeight="1">
      <c r="A5" s="3" t="s">
        <v>59</v>
      </c>
      <c r="B5" s="4">
        <v>15660</v>
      </c>
      <c r="C5" s="3" t="s">
        <v>8</v>
      </c>
      <c r="D5" s="6">
        <v>1200</v>
      </c>
    </row>
    <row r="6" spans="1:4" ht="21" customHeight="1">
      <c r="A6" s="3" t="s">
        <v>7</v>
      </c>
      <c r="B6" s="41">
        <v>500</v>
      </c>
      <c r="C6" s="3" t="s">
        <v>49</v>
      </c>
      <c r="D6" s="6">
        <v>500</v>
      </c>
    </row>
    <row r="7" spans="1:4" ht="21" customHeight="1">
      <c r="A7" s="3"/>
      <c r="B7" s="4"/>
      <c r="C7" s="7" t="s">
        <v>12</v>
      </c>
      <c r="D7" s="4">
        <v>1200</v>
      </c>
    </row>
    <row r="8" spans="1:4" ht="21" customHeight="1">
      <c r="A8" s="1" t="s">
        <v>34</v>
      </c>
      <c r="B8" s="27">
        <v>62160</v>
      </c>
      <c r="C8" s="7" t="s">
        <v>13</v>
      </c>
      <c r="D8" s="4">
        <v>4660</v>
      </c>
    </row>
    <row r="9" spans="1:6" ht="21" customHeight="1">
      <c r="A9" s="3"/>
      <c r="B9" s="3"/>
      <c r="C9" s="3" t="s">
        <v>15</v>
      </c>
      <c r="D9" s="14">
        <v>3000</v>
      </c>
      <c r="F9" s="39"/>
    </row>
    <row r="10" spans="1:4" ht="21" customHeight="1">
      <c r="A10" s="3"/>
      <c r="B10" s="3"/>
      <c r="C10" s="3" t="s">
        <v>16</v>
      </c>
      <c r="D10" s="4">
        <v>600</v>
      </c>
    </row>
    <row r="11" spans="1:4" ht="21" customHeight="1">
      <c r="A11" s="3"/>
      <c r="B11" s="3"/>
      <c r="C11" s="3" t="s">
        <v>59</v>
      </c>
      <c r="D11" s="4">
        <v>17000</v>
      </c>
    </row>
    <row r="12" spans="1:4" ht="21" customHeight="1">
      <c r="A12" s="3"/>
      <c r="B12" s="42"/>
      <c r="C12" s="1" t="s">
        <v>19</v>
      </c>
      <c r="D12" s="38">
        <v>43157</v>
      </c>
    </row>
    <row r="13" spans="1:4" ht="21" customHeight="1">
      <c r="A13" s="3"/>
      <c r="B13" s="4"/>
      <c r="D13" s="3"/>
    </row>
    <row r="14" spans="1:4" ht="21" customHeight="1">
      <c r="A14" s="3"/>
      <c r="B14" s="42"/>
      <c r="C14" s="23"/>
      <c r="D14" s="3"/>
    </row>
    <row r="15" spans="1:4" ht="21" customHeight="1">
      <c r="A15" s="3"/>
      <c r="B15" s="4"/>
      <c r="C15" s="3" t="s">
        <v>23</v>
      </c>
      <c r="D15" s="3"/>
    </row>
    <row r="16" spans="1:6" ht="21" customHeight="1">
      <c r="A16" s="3"/>
      <c r="B16" s="14"/>
      <c r="C16" s="3" t="s">
        <v>38</v>
      </c>
      <c r="D16" s="4">
        <v>9000</v>
      </c>
      <c r="F16" s="24"/>
    </row>
    <row r="17" spans="1:8" ht="21" customHeight="1">
      <c r="A17" s="3"/>
      <c r="B17" s="4"/>
      <c r="C17" s="3" t="s">
        <v>40</v>
      </c>
      <c r="D17" s="4">
        <v>6500</v>
      </c>
      <c r="F17" s="24"/>
      <c r="H17" t="s">
        <v>60</v>
      </c>
    </row>
    <row r="18" spans="1:4" ht="21" customHeight="1">
      <c r="A18" s="3"/>
      <c r="B18" s="14"/>
      <c r="C18" s="25" t="s">
        <v>41</v>
      </c>
      <c r="D18" s="4">
        <v>3500</v>
      </c>
    </row>
    <row r="19" spans="1:4" ht="21" customHeight="1">
      <c r="A19" s="3"/>
      <c r="B19" s="14"/>
      <c r="C19" s="16" t="s">
        <v>19</v>
      </c>
      <c r="D19" s="4">
        <f>SUM(D16:D18)</f>
        <v>19000</v>
      </c>
    </row>
    <row r="20" spans="1:4" ht="21" customHeight="1">
      <c r="A20" s="3"/>
      <c r="B20" s="14"/>
      <c r="D20" s="3"/>
    </row>
    <row r="21" spans="1:4" ht="21" customHeight="1">
      <c r="A21" s="3"/>
      <c r="B21" s="14"/>
      <c r="C21" s="1" t="s">
        <v>42</v>
      </c>
      <c r="D21" s="40">
        <v>62160</v>
      </c>
    </row>
    <row r="22" spans="1:4" ht="21" customHeight="1">
      <c r="A22" s="3"/>
      <c r="B22" s="27"/>
      <c r="D22" s="3"/>
    </row>
    <row r="23" spans="1:4" ht="21" customHeight="1">
      <c r="A23" s="3"/>
      <c r="B23" s="14"/>
      <c r="C23" s="3"/>
      <c r="D23" s="14"/>
    </row>
    <row r="24" spans="1:4" ht="21" customHeight="1">
      <c r="A24" s="3"/>
      <c r="B24" s="14"/>
      <c r="C24" s="3"/>
      <c r="D24" s="3"/>
    </row>
    <row r="25" spans="1:4" ht="21" customHeight="1">
      <c r="A25" s="3"/>
      <c r="B25" s="3"/>
      <c r="C25" s="3"/>
      <c r="D25" s="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zoomScalePageLayoutView="0" workbookViewId="0" topLeftCell="A1">
      <selection activeCell="G6" sqref="G6"/>
    </sheetView>
  </sheetViews>
  <sheetFormatPr defaultColWidth="8.8515625" defaultRowHeight="21" customHeight="1"/>
  <cols>
    <col min="1" max="1" width="29.00390625" style="0" customWidth="1"/>
    <col min="2" max="2" width="13.57421875" style="0" customWidth="1"/>
    <col min="3" max="3" width="27.8515625" style="0" customWidth="1"/>
    <col min="4" max="4" width="13.140625" style="0" customWidth="1"/>
  </cols>
  <sheetData>
    <row r="1" spans="1:5" ht="21" customHeight="1">
      <c r="A1" s="32" t="s">
        <v>61</v>
      </c>
      <c r="B1" s="18"/>
      <c r="C1" s="33"/>
      <c r="D1" s="34"/>
      <c r="E1" s="35"/>
    </row>
    <row r="2" spans="1:4" ht="21" customHeight="1">
      <c r="A2" s="1" t="s">
        <v>1</v>
      </c>
      <c r="B2" s="3"/>
      <c r="C2" s="36" t="s">
        <v>2</v>
      </c>
      <c r="D2" s="3"/>
    </row>
    <row r="3" spans="1:4" ht="21" customHeight="1">
      <c r="A3" s="3" t="s">
        <v>3</v>
      </c>
      <c r="B3" s="15">
        <v>27300</v>
      </c>
      <c r="C3" s="3" t="s">
        <v>4</v>
      </c>
      <c r="D3" s="15">
        <v>2865</v>
      </c>
    </row>
    <row r="4" spans="1:4" ht="21" customHeight="1">
      <c r="A4" s="3" t="s">
        <v>5</v>
      </c>
      <c r="B4" s="15">
        <v>9924</v>
      </c>
      <c r="C4" s="5" t="s">
        <v>6</v>
      </c>
      <c r="D4" s="15">
        <v>6259</v>
      </c>
    </row>
    <row r="5" spans="1:4" ht="21" customHeight="1">
      <c r="A5" s="3" t="s">
        <v>7</v>
      </c>
      <c r="B5" s="15">
        <v>129.29</v>
      </c>
      <c r="C5" s="3" t="s">
        <v>8</v>
      </c>
      <c r="D5" s="15">
        <v>636</v>
      </c>
    </row>
    <row r="6" spans="1:7" ht="21" customHeight="1">
      <c r="A6" s="7" t="s">
        <v>9</v>
      </c>
      <c r="B6" s="29">
        <v>18690</v>
      </c>
      <c r="C6" s="3" t="s">
        <v>44</v>
      </c>
      <c r="D6" s="15">
        <v>350</v>
      </c>
      <c r="G6" s="9"/>
    </row>
    <row r="7" spans="1:4" ht="21" customHeight="1">
      <c r="A7" s="7" t="s">
        <v>62</v>
      </c>
      <c r="B7" s="29">
        <v>10820</v>
      </c>
      <c r="C7" s="7" t="s">
        <v>12</v>
      </c>
      <c r="D7" s="15">
        <v>1091</v>
      </c>
    </row>
    <row r="8" spans="1:4" ht="21" customHeight="1">
      <c r="A8" s="5" t="s">
        <v>63</v>
      </c>
      <c r="B8" s="29">
        <v>2000</v>
      </c>
      <c r="C8" s="11" t="s">
        <v>13</v>
      </c>
      <c r="D8" s="15">
        <v>4660</v>
      </c>
    </row>
    <row r="9" spans="1:4" ht="21" customHeight="1">
      <c r="A9" s="1" t="s">
        <v>14</v>
      </c>
      <c r="B9" s="43">
        <v>68863</v>
      </c>
      <c r="C9" s="3" t="s">
        <v>15</v>
      </c>
      <c r="D9" s="15">
        <v>2997</v>
      </c>
    </row>
    <row r="10" spans="1:4" ht="21" customHeight="1">
      <c r="A10" s="3"/>
      <c r="B10" s="3"/>
      <c r="C10" s="12" t="s">
        <v>16</v>
      </c>
      <c r="D10" s="15">
        <v>1350</v>
      </c>
    </row>
    <row r="11" spans="1:7" ht="21" customHeight="1">
      <c r="A11" s="3"/>
      <c r="B11" s="3"/>
      <c r="C11" s="3" t="s">
        <v>17</v>
      </c>
      <c r="D11" s="15">
        <v>21385</v>
      </c>
      <c r="G11" s="44"/>
    </row>
    <row r="12" spans="1:4" ht="21" customHeight="1">
      <c r="A12" s="7"/>
      <c r="B12" s="15"/>
      <c r="C12" s="3" t="s">
        <v>64</v>
      </c>
      <c r="D12" s="15">
        <v>3444</v>
      </c>
    </row>
    <row r="13" spans="1:4" ht="21" customHeight="1">
      <c r="A13" s="16" t="s">
        <v>65</v>
      </c>
      <c r="B13" s="28">
        <v>1845.71</v>
      </c>
      <c r="C13" s="7" t="s">
        <v>66</v>
      </c>
      <c r="D13" s="15">
        <v>7376</v>
      </c>
    </row>
    <row r="14" spans="1:4" ht="21" customHeight="1">
      <c r="A14" s="3"/>
      <c r="B14" s="11"/>
      <c r="C14" s="16" t="s">
        <v>67</v>
      </c>
      <c r="D14" s="15">
        <v>1538</v>
      </c>
    </row>
    <row r="15" spans="1:4" ht="21" customHeight="1">
      <c r="A15" s="3" t="s">
        <v>20</v>
      </c>
      <c r="B15" s="28">
        <v>4713.9</v>
      </c>
      <c r="C15" s="1" t="s">
        <v>19</v>
      </c>
      <c r="D15" s="43">
        <v>53951</v>
      </c>
    </row>
    <row r="16" spans="1:4" ht="21" customHeight="1">
      <c r="A16" s="3" t="s">
        <v>21</v>
      </c>
      <c r="B16" s="28">
        <v>44.14</v>
      </c>
      <c r="C16" s="23"/>
      <c r="D16" s="3"/>
    </row>
    <row r="17" spans="1:4" ht="21" customHeight="1">
      <c r="A17" s="3" t="s">
        <v>22</v>
      </c>
      <c r="B17" s="15">
        <v>44076.73</v>
      </c>
      <c r="C17" s="36" t="s">
        <v>23</v>
      </c>
      <c r="D17" s="3"/>
    </row>
    <row r="18" spans="1:4" ht="21" customHeight="1">
      <c r="A18" s="16" t="s">
        <v>68</v>
      </c>
      <c r="B18" s="15">
        <v>48835</v>
      </c>
      <c r="C18" s="3" t="s">
        <v>52</v>
      </c>
      <c r="D18" s="15">
        <v>8865</v>
      </c>
    </row>
    <row r="19" spans="1:4" ht="21" customHeight="1">
      <c r="A19" s="3"/>
      <c r="C19" s="3" t="s">
        <v>27</v>
      </c>
      <c r="D19" s="28">
        <v>6319</v>
      </c>
    </row>
    <row r="20" spans="1:4" ht="21" customHeight="1">
      <c r="A20" s="3"/>
      <c r="B20" s="14"/>
      <c r="C20" s="3" t="s">
        <v>28</v>
      </c>
      <c r="D20" s="28">
        <v>1574</v>
      </c>
    </row>
    <row r="21" spans="1:4" ht="21" customHeight="1">
      <c r="A21" s="3"/>
      <c r="B21" s="14"/>
      <c r="C21" s="16" t="s">
        <v>19</v>
      </c>
      <c r="D21" s="15">
        <v>16758</v>
      </c>
    </row>
    <row r="22" spans="1:4" ht="21" customHeight="1">
      <c r="A22" s="3"/>
      <c r="B22" s="17"/>
      <c r="C22" s="3"/>
      <c r="D22" s="17"/>
    </row>
    <row r="23" spans="1:4" ht="21" customHeight="1">
      <c r="A23" s="18"/>
      <c r="B23" s="14"/>
      <c r="C23" s="1" t="s">
        <v>30</v>
      </c>
      <c r="D23" s="43">
        <v>70709</v>
      </c>
    </row>
    <row r="24" spans="1:4" ht="21" customHeight="1">
      <c r="A24" s="3"/>
      <c r="B24" s="20"/>
      <c r="C24" s="3"/>
      <c r="D24" s="20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&amp;LSöderhamns Pensionärers 
Motionsklubb</oddHeader>
  </headerFooter>
  <rowBreaks count="1" manualBreakCount="1">
    <brk id="27" max="255" man="1"/>
  </rowBreaks>
  <colBreaks count="2" manualBreakCount="2">
    <brk id="8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Brodina</dc:creator>
  <cp:keywords/>
  <dc:description/>
  <cp:lastModifiedBy>Brodina</cp:lastModifiedBy>
  <dcterms:created xsi:type="dcterms:W3CDTF">2024-03-10T12:48:05Z</dcterms:created>
  <dcterms:modified xsi:type="dcterms:W3CDTF">2024-03-10T12:48:05Z</dcterms:modified>
  <cp:category/>
  <cp:version/>
  <cp:contentType/>
  <cp:contentStatus/>
</cp:coreProperties>
</file>